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  <sheet state="visible" name="Sheet2" sheetId="3" r:id="rId6"/>
  </sheets>
  <definedNames/>
  <calcPr/>
</workbook>
</file>

<file path=xl/sharedStrings.xml><?xml version="1.0" encoding="utf-8"?>
<sst xmlns="http://schemas.openxmlformats.org/spreadsheetml/2006/main" count="342" uniqueCount="143">
  <si>
    <t>Seeking Transit Insurance? Click here…</t>
  </si>
  <si>
    <t>HOUSEHOLD MOVE INVENTORY FORM</t>
  </si>
  <si>
    <r>
      <rPr>
        <rFont val="Calibri"/>
        <b/>
        <color rgb="FF000000"/>
        <sz val="11.0"/>
      </rPr>
      <t>INSTRUCTIONS:</t>
    </r>
    <r>
      <rPr>
        <rFont val="Calibri"/>
        <color rgb="FF000000"/>
        <sz val="11.0"/>
      </rPr>
      <t xml:space="preserve">
</t>
    </r>
    <r>
      <rPr>
        <rFont val="Calibri"/>
        <i/>
        <color rgb="FF000000"/>
        <sz val="11.0"/>
      </rPr>
      <t>-Please fill in the yellow boxes to estimate the volume of your move so we can give you the most accurate quote.
-Please do not make changes except for entering in the yellow boxes or the formulas will be incorrect.
-Add additional items (with measurements) &amp; notes where indicated.
-Please go to file, save as, to save this spreadsheet - it will let you add your own file name. Please use your name and save your work then email back to Ty.
Your assistance is appreciated</t>
    </r>
  </si>
  <si>
    <t>CONTACT:</t>
  </si>
  <si>
    <t>Ty Fraser - Manager - 0412 207 162
info@waswfr.com.au</t>
  </si>
  <si>
    <t>Move Total Cubic Mtr</t>
  </si>
  <si>
    <t>LIVING AREAS - PAGE 1 of 4</t>
  </si>
  <si>
    <t>Page 1 Total Cubic Mtr</t>
  </si>
  <si>
    <t>Item</t>
  </si>
  <si>
    <t>Quantity</t>
  </si>
  <si>
    <t>Cubic Mtr</t>
  </si>
  <si>
    <t>Total</t>
  </si>
  <si>
    <t>Dining</t>
  </si>
  <si>
    <t>Kitchen</t>
  </si>
  <si>
    <t>Lounge 2</t>
  </si>
  <si>
    <t>2 door Buffet</t>
  </si>
  <si>
    <t>Fridge</t>
  </si>
  <si>
    <t>3 door buffet</t>
  </si>
  <si>
    <t>Microwave</t>
  </si>
  <si>
    <t>4 door buffet</t>
  </si>
  <si>
    <t>Dishwasher</t>
  </si>
  <si>
    <t>Bookcase</t>
  </si>
  <si>
    <t>Chairs</t>
  </si>
  <si>
    <t>Buffet hutch</t>
  </si>
  <si>
    <t>Bar Fridge</t>
  </si>
  <si>
    <t>Sideboard</t>
  </si>
  <si>
    <t>Freezer</t>
  </si>
  <si>
    <t>Table</t>
  </si>
  <si>
    <t>Family Room</t>
  </si>
  <si>
    <t>Pool Table</t>
  </si>
  <si>
    <t>Lounge 1</t>
  </si>
  <si>
    <t>Divan</t>
  </si>
  <si>
    <t>2 STR Lounge</t>
  </si>
  <si>
    <t>3 STR Lounge</t>
  </si>
  <si>
    <t>DVD Electrical</t>
  </si>
  <si>
    <t>Recliner</t>
  </si>
  <si>
    <t>Additional Items - Living Areas</t>
  </si>
  <si>
    <t>Paintings S</t>
  </si>
  <si>
    <t>TV</t>
  </si>
  <si>
    <t>Shoe Rack</t>
  </si>
  <si>
    <t>Painting L</t>
  </si>
  <si>
    <t>Wine Rack</t>
  </si>
  <si>
    <t>Insert Name</t>
  </si>
  <si>
    <t>Toys</t>
  </si>
  <si>
    <t>DVD Cabinet</t>
  </si>
  <si>
    <t>Chair</t>
  </si>
  <si>
    <t>Book Case</t>
  </si>
  <si>
    <t>Stereo</t>
  </si>
  <si>
    <t>CUSTOMER NOTES - Living Areas</t>
  </si>
  <si>
    <t>TV Small</t>
  </si>
  <si>
    <t>Write your notes about living areas here…</t>
  </si>
  <si>
    <t>Ent Unit</t>
  </si>
  <si>
    <t>-End of Living Areas-</t>
  </si>
  <si>
    <t>BEDROOMS &amp; STUDY - PAGE 2 of 4</t>
  </si>
  <si>
    <t>Page 2 Total Cubic Mtr</t>
  </si>
  <si>
    <t>Bedroom 1</t>
  </si>
  <si>
    <t>Bedroom 2</t>
  </si>
  <si>
    <t>Bedroom 3</t>
  </si>
  <si>
    <t>Double Bed</t>
  </si>
  <si>
    <t>QS Bed</t>
  </si>
  <si>
    <t>KS Bed</t>
  </si>
  <si>
    <t>Head Board</t>
  </si>
  <si>
    <t>BS Table</t>
  </si>
  <si>
    <t>Change table</t>
  </si>
  <si>
    <t>Mirror</t>
  </si>
  <si>
    <t>Filing Cabinet</t>
  </si>
  <si>
    <t>Tallboy</t>
  </si>
  <si>
    <t>W/Drobe</t>
  </si>
  <si>
    <t>Blanket box</t>
  </si>
  <si>
    <t>Bunks</t>
  </si>
  <si>
    <t>Dressing Table</t>
  </si>
  <si>
    <t>Cot</t>
  </si>
  <si>
    <t>Lamp</t>
  </si>
  <si>
    <t>Pram</t>
  </si>
  <si>
    <t>W/Drobe Large</t>
  </si>
  <si>
    <t>Folding Bed</t>
  </si>
  <si>
    <t>Single Bed</t>
  </si>
  <si>
    <t>Single Mattress</t>
  </si>
  <si>
    <t>Painting S</t>
  </si>
  <si>
    <t>Safe Small</t>
  </si>
  <si>
    <t>Misc</t>
  </si>
  <si>
    <t>Toy Box</t>
  </si>
  <si>
    <t>CUSTOMER NOTES - Bedrooms 1-3</t>
  </si>
  <si>
    <t>Write your notes about Bedrooms 1-3 here…</t>
  </si>
  <si>
    <t>BEDROOMS 4-5 &amp; STUDY - PAGE 3 of 4</t>
  </si>
  <si>
    <t>Page 3 Total Cubic Mtr</t>
  </si>
  <si>
    <t>Bedroom 4</t>
  </si>
  <si>
    <t>Bedroom 5</t>
  </si>
  <si>
    <t>Study</t>
  </si>
  <si>
    <t>Additional Items - Bedrooms &amp; Study</t>
  </si>
  <si>
    <t>Insert name</t>
  </si>
  <si>
    <t>large antique wooden lounge chair</t>
  </si>
  <si>
    <t>CUSTOMER NOTES - Bedrooms 4-5 &amp; Study</t>
  </si>
  <si>
    <t>Write your notes about Bedrooms 4-5 &amp; Study here…</t>
  </si>
  <si>
    <t>-End of Bedrooms &amp; Study-</t>
  </si>
  <si>
    <t>OUTDOOR &amp; MISCELLANEOUS - PAGE 4 of 4</t>
  </si>
  <si>
    <t>Page 4 Total Cubic Mtr</t>
  </si>
  <si>
    <t>Hall</t>
  </si>
  <si>
    <t>Patio</t>
  </si>
  <si>
    <t>Additional Items - Outdoor &amp; Misc</t>
  </si>
  <si>
    <t>Hall table</t>
  </si>
  <si>
    <t>Runner</t>
  </si>
  <si>
    <t>Hat Stand</t>
  </si>
  <si>
    <t>heater</t>
  </si>
  <si>
    <t>Phone Table</t>
  </si>
  <si>
    <t>BBQ</t>
  </si>
  <si>
    <t>Day Bed (dissasembled)</t>
  </si>
  <si>
    <t>Laundry</t>
  </si>
  <si>
    <t>Day Bed single mattress</t>
  </si>
  <si>
    <t>Broom</t>
  </si>
  <si>
    <t>Cupboard</t>
  </si>
  <si>
    <t>Dryer</t>
  </si>
  <si>
    <t>Basket</t>
  </si>
  <si>
    <t>Mop</t>
  </si>
  <si>
    <t>W/Machine</t>
  </si>
  <si>
    <t>Bucket</t>
  </si>
  <si>
    <t>Shed</t>
  </si>
  <si>
    <t>Iron Board</t>
  </si>
  <si>
    <t>Wheel Barrow</t>
  </si>
  <si>
    <t>Vacuum</t>
  </si>
  <si>
    <t>Ladder</t>
  </si>
  <si>
    <t>Outside</t>
  </si>
  <si>
    <t>Mower</t>
  </si>
  <si>
    <t>Pots Plants L</t>
  </si>
  <si>
    <t>Bench</t>
  </si>
  <si>
    <t>Pots Plants S</t>
  </si>
  <si>
    <t>Quad Bike</t>
  </si>
  <si>
    <t>Golf Equip</t>
  </si>
  <si>
    <t>Trolley</t>
  </si>
  <si>
    <t>Tent swag</t>
  </si>
  <si>
    <t>Packing</t>
  </si>
  <si>
    <t>CUSTOMER NOTES - Outdoor &amp; Miscellaneous</t>
  </si>
  <si>
    <t>BW Box</t>
  </si>
  <si>
    <t>Write your notes about outdoor &amp; Miscellaneous here…general tools in tubs x 20. Showels rakes eta. Tool boxes x4.</t>
  </si>
  <si>
    <t>Carry Bag</t>
  </si>
  <si>
    <t>small box</t>
  </si>
  <si>
    <t>bin</t>
  </si>
  <si>
    <t>Portarobes</t>
  </si>
  <si>
    <t>Bags</t>
  </si>
  <si>
    <t>Tubs</t>
  </si>
  <si>
    <t>Standard Box</t>
  </si>
  <si>
    <t>Large Box</t>
  </si>
  <si>
    <t>-End of Form-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</si>
</sst>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i/>
      <u/>
      <sz val="18.0"/>
      <color rgb="FF0563C1"/>
      <name val="Calibri"/>
    </font>
    <font/>
    <font>
      <sz val="11.0"/>
      <color rgb="FF000000"/>
      <name val="Calibri"/>
    </font>
    <font>
      <b/>
      <sz val="18.0"/>
      <color rgb="FF0563C1"/>
      <name val="Calibri"/>
    </font>
    <font>
      <b/>
      <sz val="11.0"/>
      <color rgb="FF000000"/>
      <name val="Calibri"/>
    </font>
    <font>
      <b/>
      <u/>
      <sz val="11.0"/>
      <color rgb="FF0563C1"/>
      <name val="Calibri"/>
    </font>
    <font>
      <b/>
      <sz val="20.0"/>
      <color rgb="FF000000"/>
      <name val="Calibri"/>
    </font>
    <font>
      <sz val="20.0"/>
      <color rgb="FF000000"/>
      <name val="Calibri"/>
    </font>
    <font>
      <b/>
      <sz val="13.0"/>
      <color rgb="FF000000"/>
      <name val="Calibri"/>
    </font>
    <font>
      <b/>
      <sz val="13.0"/>
      <color rgb="FF2F5496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6F97B"/>
        <bgColor rgb="FFF6F97B"/>
      </patternFill>
    </fill>
    <fill>
      <patternFill patternType="solid">
        <fgColor rgb="FFFF0000"/>
        <bgColor rgb="FFFF0000"/>
      </patternFill>
    </fill>
    <fill>
      <patternFill patternType="solid">
        <fgColor rgb="FF6E91D0"/>
        <bgColor rgb="FF6E91D0"/>
      </patternFill>
    </fill>
    <fill>
      <patternFill patternType="solid">
        <fgColor rgb="FF8EAADB"/>
        <bgColor rgb="FF8EAADB"/>
      </patternFill>
    </fill>
  </fills>
  <borders count="26">
    <border/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0" fillId="0" fontId="3" numFmtId="0" xfId="0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3" fontId="4" numFmtId="0" xfId="0" applyAlignment="1" applyBorder="1" applyFill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0" fillId="0" fontId="5" numFmtId="0" xfId="0" applyFont="1"/>
    <xf borderId="9" fillId="0" fontId="3" numFmtId="0" xfId="0" applyBorder="1" applyFont="1"/>
    <xf borderId="10" fillId="0" fontId="3" numFmtId="0" xfId="0" applyBorder="1" applyFont="1"/>
    <xf borderId="0" fillId="0" fontId="3" numFmtId="0" xfId="0" applyAlignment="1" applyFont="1">
      <alignment horizontal="center" shrinkToFit="0" vertical="center" wrapText="1"/>
    </xf>
    <xf borderId="10" fillId="0" fontId="2" numFmtId="0" xfId="0" applyBorder="1" applyFont="1"/>
    <xf borderId="0" fillId="0" fontId="6" numFmtId="0" xfId="0" applyFont="1"/>
    <xf borderId="0" fillId="0" fontId="3" numFmtId="0" xfId="0" applyAlignment="1" applyFont="1">
      <alignment shrinkToFit="0" vertical="center" wrapText="1"/>
    </xf>
    <xf borderId="10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5" numFmtId="0" xfId="0" applyAlignment="1" applyBorder="1" applyFont="1">
      <alignment horizontal="center" shrinkToFit="0" wrapText="1"/>
    </xf>
    <xf borderId="14" fillId="4" fontId="7" numFmtId="0" xfId="0" applyAlignment="1" applyBorder="1" applyFill="1" applyFont="1">
      <alignment horizontal="right" shrinkToFit="0" vertical="center" wrapText="1"/>
    </xf>
    <xf borderId="15" fillId="0" fontId="2" numFmtId="0" xfId="0" applyBorder="1" applyFont="1"/>
    <xf borderId="16" fillId="4" fontId="8" numFmtId="0" xfId="0" applyAlignment="1" applyBorder="1" applyFont="1">
      <alignment shrinkToFit="0" vertical="center" wrapText="1"/>
    </xf>
    <xf borderId="17" fillId="5" fontId="9" numFmtId="0" xfId="0" applyAlignment="1" applyBorder="1" applyFill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7" fillId="0" fontId="10" numFmtId="0" xfId="0" applyAlignment="1" applyBorder="1" applyFont="1">
      <alignment horizontal="right"/>
    </xf>
    <xf borderId="19" fillId="0" fontId="10" numFmtId="0" xfId="0" applyBorder="1" applyFont="1"/>
    <xf borderId="0" fillId="0" fontId="9" numFmtId="0" xfId="0" applyAlignment="1" applyFont="1">
      <alignment horizontal="center" shrinkToFit="0" vertical="center" wrapText="1"/>
    </xf>
    <xf borderId="0" fillId="0" fontId="9" numFmtId="0" xfId="0" applyFont="1"/>
    <xf borderId="20" fillId="0" fontId="5" numFmtId="0" xfId="0" applyAlignment="1" applyBorder="1" applyFont="1">
      <alignment horizontal="center" vertical="center"/>
    </xf>
    <xf borderId="21" fillId="6" fontId="5" numFmtId="0" xfId="0" applyAlignment="1" applyBorder="1" applyFill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20" fillId="0" fontId="3" numFmtId="0" xfId="0" applyBorder="1" applyFont="1"/>
    <xf borderId="20" fillId="3" fontId="3" numFmtId="0" xfId="0" applyAlignment="1" applyBorder="1" applyFont="1">
      <alignment readingOrder="0"/>
    </xf>
    <xf borderId="20" fillId="0" fontId="3" numFmtId="0" xfId="0" applyAlignment="1" applyBorder="1" applyFont="1">
      <alignment horizontal="right"/>
    </xf>
    <xf borderId="20" fillId="3" fontId="3" numFmtId="0" xfId="0" applyAlignment="1" applyBorder="1" applyFont="1">
      <alignment horizontal="right" readingOrder="0"/>
    </xf>
    <xf borderId="20" fillId="0" fontId="3" numFmtId="0" xfId="0" applyAlignment="1" applyBorder="1" applyFont="1">
      <alignment horizontal="right" readingOrder="0"/>
    </xf>
    <xf borderId="20" fillId="0" fontId="3" numFmtId="0" xfId="0" applyAlignment="1" applyBorder="1" applyFont="1">
      <alignment vertical="center"/>
    </xf>
    <xf borderId="20" fillId="3" fontId="3" numFmtId="0" xfId="0" applyBorder="1" applyFont="1"/>
    <xf borderId="24" fillId="0" fontId="3" numFmtId="0" xfId="0" applyBorder="1" applyFont="1"/>
    <xf borderId="25" fillId="3" fontId="3" numFmtId="0" xfId="0" applyAlignment="1" applyBorder="1" applyFont="1">
      <alignment readingOrder="0"/>
    </xf>
    <xf borderId="24" fillId="0" fontId="3" numFmtId="0" xfId="0" applyAlignment="1" applyBorder="1" applyFont="1">
      <alignment horizontal="right"/>
    </xf>
    <xf borderId="25" fillId="3" fontId="3" numFmtId="0" xfId="0" applyBorder="1" applyFont="1"/>
    <xf borderId="17" fillId="0" fontId="5" numFmtId="0" xfId="0" applyAlignment="1" applyBorder="1" applyFont="1">
      <alignment horizontal="center"/>
    </xf>
    <xf borderId="3" fillId="3" fontId="3" numFmtId="0" xfId="0" applyAlignment="1" applyBorder="1" applyFont="1">
      <alignment horizontal="left" shrinkToFit="0" vertical="top" wrapText="1"/>
    </xf>
    <xf borderId="4" fillId="0" fontId="2" numFmtId="0" xfId="0" applyBorder="1" applyFont="1"/>
    <xf borderId="5" fillId="0" fontId="2" numFmtId="0" xfId="0" applyBorder="1" applyFont="1"/>
    <xf borderId="9" fillId="0" fontId="2" numFmtId="0" xfId="0" applyBorder="1" applyFont="1"/>
    <xf borderId="13" fillId="0" fontId="2" numFmtId="0" xfId="0" applyBorder="1" applyFont="1"/>
    <xf quotePrefix="1" borderId="1" fillId="6" fontId="5" numFmtId="0" xfId="0" applyAlignment="1" applyBorder="1" applyFont="1">
      <alignment horizontal="center"/>
    </xf>
    <xf borderId="0" fillId="0" fontId="5" numFmtId="0" xfId="0" applyAlignment="1" applyFont="1">
      <alignment horizontal="right"/>
    </xf>
    <xf borderId="20" fillId="0" fontId="3" numFmtId="0" xfId="0" applyAlignment="1" applyBorder="1" applyFont="1">
      <alignment readingOrder="0"/>
    </xf>
    <xf borderId="24" fillId="0" fontId="3" numFmtId="0" xfId="0" applyAlignment="1" applyBorder="1" applyFont="1">
      <alignment readingOrder="0"/>
    </xf>
    <xf borderId="17" fillId="0" fontId="10" numFmtId="0" xfId="0" applyAlignment="1" applyBorder="1" applyFont="1">
      <alignment horizontal="center"/>
    </xf>
    <xf borderId="3" fillId="3" fontId="3" numFmtId="0" xfId="0" applyAlignment="1" applyBorder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</xdr:row>
      <xdr:rowOff>47625</xdr:rowOff>
    </xdr:from>
    <xdr:ext cx="2114550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8.43"/>
    <col customWidth="1" min="3" max="3" width="11.29"/>
    <col customWidth="1" min="4" max="4" width="8.43"/>
    <col customWidth="1" min="5" max="5" width="3.0"/>
    <col customWidth="1" min="6" max="6" width="13.57"/>
    <col customWidth="1" min="7" max="7" width="8.43"/>
    <col customWidth="1" min="8" max="8" width="9.0"/>
    <col customWidth="1" min="9" max="9" width="8.43"/>
    <col customWidth="1" min="10" max="10" width="2.86"/>
    <col customWidth="1" min="11" max="11" width="14.86"/>
    <col customWidth="1" min="12" max="12" width="8.43"/>
    <col customWidth="1" min="13" max="13" width="9.0"/>
    <col customWidth="1" min="14" max="14" width="8.43"/>
    <col customWidth="1" min="15" max="27" width="8.71"/>
  </cols>
  <sheetData>
    <row r="1" ht="35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4.25" customHeight="1">
      <c r="A2" s="4"/>
      <c r="B2" s="5"/>
      <c r="C2" s="6"/>
      <c r="D2" s="7" t="s">
        <v>1</v>
      </c>
      <c r="E2" s="8"/>
      <c r="F2" s="8"/>
      <c r="G2" s="8"/>
      <c r="H2" s="8"/>
      <c r="I2" s="8"/>
      <c r="J2" s="8"/>
      <c r="K2" s="8"/>
      <c r="L2" s="8"/>
      <c r="M2" s="8"/>
      <c r="N2" s="9"/>
      <c r="O2" s="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14.25" customHeight="1">
      <c r="A3" s="11"/>
      <c r="B3" s="3"/>
      <c r="C3" s="12"/>
      <c r="D3" s="13" t="s">
        <v>2</v>
      </c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ht="14.25" customHeight="1">
      <c r="A4" s="11"/>
      <c r="B4" s="3"/>
      <c r="C4" s="12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4.25" customHeight="1">
      <c r="A5" s="11"/>
      <c r="B5" s="3"/>
      <c r="C5" s="12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4.25" customHeight="1">
      <c r="A6" s="11"/>
      <c r="B6" s="16"/>
      <c r="C6" s="17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4.25" customHeight="1">
      <c r="A7" s="18"/>
      <c r="B7" s="16"/>
      <c r="C7" s="17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4.25" customHeight="1">
      <c r="A8" s="18"/>
      <c r="B8" s="16"/>
      <c r="C8" s="17"/>
      <c r="N8" s="1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4.25" customHeight="1">
      <c r="A9" s="19" t="s">
        <v>3</v>
      </c>
      <c r="C9" s="14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30.0" customHeight="1">
      <c r="A10" s="22" t="s">
        <v>4</v>
      </c>
      <c r="B10" s="20"/>
      <c r="C10" s="21"/>
      <c r="D10" s="3"/>
      <c r="E10" s="3"/>
      <c r="F10" s="3"/>
      <c r="G10" s="3"/>
      <c r="H10" s="23" t="s">
        <v>5</v>
      </c>
      <c r="I10" s="24"/>
      <c r="J10" s="24"/>
      <c r="K10" s="24"/>
      <c r="L10" s="24"/>
      <c r="M10" s="24"/>
      <c r="N10" s="25">
        <f>N12+N37+N72+N107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4.25" customHeight="1">
      <c r="A11" s="16"/>
      <c r="B11" s="16"/>
      <c r="C11" s="16"/>
      <c r="D11" s="13"/>
      <c r="E11" s="13"/>
      <c r="F11" s="13"/>
      <c r="G11" s="13"/>
      <c r="H11" s="13"/>
      <c r="I11" s="1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6.5" customHeight="1">
      <c r="A12" s="26" t="s">
        <v>6</v>
      </c>
      <c r="B12" s="27"/>
      <c r="C12" s="27"/>
      <c r="D12" s="27"/>
      <c r="E12" s="27"/>
      <c r="F12" s="27"/>
      <c r="G12" s="27"/>
      <c r="H12" s="27"/>
      <c r="I12" s="27"/>
      <c r="J12" s="28"/>
      <c r="K12" s="29" t="s">
        <v>7</v>
      </c>
      <c r="L12" s="27"/>
      <c r="M12" s="27"/>
      <c r="N12" s="30">
        <f>D13+I13+N13</f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6.5" customHeight="1">
      <c r="A13" s="31"/>
      <c r="B13" s="31"/>
      <c r="C13" s="31"/>
      <c r="D13" s="31">
        <f>SUM(D16:D35)</f>
        <v>0</v>
      </c>
      <c r="E13" s="31"/>
      <c r="F13" s="31"/>
      <c r="G13" s="31"/>
      <c r="H13" s="31"/>
      <c r="I13" s="31">
        <f>SUM(I16:I34)</f>
        <v>0</v>
      </c>
      <c r="J13" s="31"/>
      <c r="K13" s="32"/>
      <c r="L13" s="3"/>
      <c r="M13" s="3"/>
      <c r="N13" s="31">
        <f>SUM(N16:N35)</f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4.25" customHeight="1">
      <c r="A14" s="33" t="s">
        <v>8</v>
      </c>
      <c r="B14" s="33" t="s">
        <v>9</v>
      </c>
      <c r="C14" s="33" t="s">
        <v>10</v>
      </c>
      <c r="D14" s="33" t="s">
        <v>11</v>
      </c>
      <c r="E14" s="3"/>
      <c r="F14" s="33" t="s">
        <v>8</v>
      </c>
      <c r="G14" s="33" t="s">
        <v>9</v>
      </c>
      <c r="H14" s="33" t="s">
        <v>10</v>
      </c>
      <c r="I14" s="33" t="s">
        <v>11</v>
      </c>
      <c r="J14" s="3"/>
      <c r="K14" s="33" t="s">
        <v>8</v>
      </c>
      <c r="L14" s="33" t="s">
        <v>9</v>
      </c>
      <c r="M14" s="33" t="s">
        <v>10</v>
      </c>
      <c r="N14" s="33" t="s">
        <v>11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4.25" customHeight="1">
      <c r="A15" s="34" t="s">
        <v>12</v>
      </c>
      <c r="B15" s="35"/>
      <c r="C15" s="35"/>
      <c r="D15" s="36"/>
      <c r="E15" s="3"/>
      <c r="F15" s="34" t="s">
        <v>13</v>
      </c>
      <c r="G15" s="35"/>
      <c r="H15" s="35"/>
      <c r="I15" s="36"/>
      <c r="J15" s="3"/>
      <c r="K15" s="34" t="s">
        <v>14</v>
      </c>
      <c r="L15" s="35"/>
      <c r="M15" s="35"/>
      <c r="N15" s="3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4.25" customHeight="1">
      <c r="A16" s="37" t="s">
        <v>15</v>
      </c>
      <c r="B16" s="38"/>
      <c r="C16" s="39">
        <v>1.25</v>
      </c>
      <c r="D16" s="39">
        <f t="shared" ref="D16:D21" si="1">B16*C16</f>
        <v>0</v>
      </c>
      <c r="E16" s="3"/>
      <c r="F16" s="37" t="s">
        <v>16</v>
      </c>
      <c r="G16" s="38"/>
      <c r="H16" s="39">
        <v>1.28</v>
      </c>
      <c r="I16" s="39">
        <f t="shared" ref="I16:I22" si="2">G16*H16</f>
        <v>0</v>
      </c>
      <c r="J16" s="3"/>
      <c r="K16" s="37"/>
      <c r="L16" s="40"/>
      <c r="M16" s="39">
        <v>0.4</v>
      </c>
      <c r="N16" s="39">
        <f t="shared" ref="N16:N25" si="3">L16*M16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4.25" customHeight="1">
      <c r="A17" s="37" t="s">
        <v>17</v>
      </c>
      <c r="B17" s="38"/>
      <c r="C17" s="39">
        <v>1.75</v>
      </c>
      <c r="D17" s="39">
        <f t="shared" si="1"/>
        <v>0</v>
      </c>
      <c r="E17" s="3"/>
      <c r="F17" s="37" t="s">
        <v>18</v>
      </c>
      <c r="G17" s="38"/>
      <c r="H17" s="39">
        <v>0.15</v>
      </c>
      <c r="I17" s="39">
        <f t="shared" si="2"/>
        <v>0</v>
      </c>
      <c r="J17" s="3"/>
      <c r="K17" s="37"/>
      <c r="L17" s="40"/>
      <c r="M17" s="39">
        <v>0.5</v>
      </c>
      <c r="N17" s="39">
        <f t="shared" si="3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4.25" customHeight="1">
      <c r="A18" s="37" t="s">
        <v>19</v>
      </c>
      <c r="B18" s="38"/>
      <c r="C18" s="39">
        <v>2.0</v>
      </c>
      <c r="D18" s="39">
        <f t="shared" si="1"/>
        <v>0</v>
      </c>
      <c r="E18" s="3"/>
      <c r="F18" s="37" t="s">
        <v>20</v>
      </c>
      <c r="G18" s="38"/>
      <c r="H18" s="39">
        <v>0.5</v>
      </c>
      <c r="I18" s="39">
        <f t="shared" si="2"/>
        <v>0</v>
      </c>
      <c r="J18" s="3"/>
      <c r="K18" s="37"/>
      <c r="L18" s="38"/>
      <c r="M18" s="39">
        <v>0.14</v>
      </c>
      <c r="N18" s="39">
        <f t="shared" si="3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4.25" customHeight="1">
      <c r="A19" s="37" t="s">
        <v>21</v>
      </c>
      <c r="B19" s="38"/>
      <c r="C19" s="39">
        <v>1.0</v>
      </c>
      <c r="D19" s="39">
        <f t="shared" si="1"/>
        <v>0</v>
      </c>
      <c r="E19" s="3"/>
      <c r="F19" s="37" t="s">
        <v>22</v>
      </c>
      <c r="G19" s="38"/>
      <c r="H19" s="39">
        <v>0.14</v>
      </c>
      <c r="I19" s="39">
        <f t="shared" si="2"/>
        <v>0</v>
      </c>
      <c r="J19" s="3"/>
      <c r="K19" s="37"/>
      <c r="L19" s="38"/>
      <c r="M19" s="39">
        <v>0.1</v>
      </c>
      <c r="N19" s="39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4.25" customHeight="1">
      <c r="A20" s="37" t="s">
        <v>23</v>
      </c>
      <c r="B20" s="38"/>
      <c r="C20" s="39">
        <v>1.22</v>
      </c>
      <c r="D20" s="39">
        <f t="shared" si="1"/>
        <v>0</v>
      </c>
      <c r="E20" s="3"/>
      <c r="F20" s="37" t="s">
        <v>24</v>
      </c>
      <c r="G20" s="38"/>
      <c r="H20" s="39">
        <v>0.3</v>
      </c>
      <c r="I20" s="39">
        <f t="shared" si="2"/>
        <v>0</v>
      </c>
      <c r="J20" s="3"/>
      <c r="K20" s="37"/>
      <c r="L20" s="38"/>
      <c r="M20" s="39">
        <v>1.62</v>
      </c>
      <c r="N20" s="39">
        <f t="shared" si="3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4.25" customHeight="1">
      <c r="A21" s="37" t="s">
        <v>25</v>
      </c>
      <c r="B21" s="38"/>
      <c r="C21" s="39">
        <v>0.85</v>
      </c>
      <c r="D21" s="39">
        <f t="shared" si="1"/>
        <v>0</v>
      </c>
      <c r="E21" s="3"/>
      <c r="F21" s="37" t="s">
        <v>26</v>
      </c>
      <c r="G21" s="38"/>
      <c r="H21" s="39">
        <v>1.0</v>
      </c>
      <c r="I21" s="39">
        <f t="shared" si="2"/>
        <v>0</v>
      </c>
      <c r="J21" s="3"/>
      <c r="K21" s="37"/>
      <c r="L21" s="38"/>
      <c r="M21" s="39">
        <v>1.0</v>
      </c>
      <c r="N21" s="39">
        <f t="shared" si="3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4.25" customHeight="1">
      <c r="A22" s="37"/>
      <c r="B22" s="37"/>
      <c r="C22" s="39"/>
      <c r="D22" s="39"/>
      <c r="E22" s="3"/>
      <c r="F22" s="37" t="s">
        <v>27</v>
      </c>
      <c r="G22" s="38"/>
      <c r="H22" s="39">
        <v>1.0</v>
      </c>
      <c r="I22" s="39">
        <f t="shared" si="2"/>
        <v>0</v>
      </c>
      <c r="J22" s="3"/>
      <c r="K22" s="37"/>
      <c r="L22" s="38"/>
      <c r="M22" s="39">
        <v>0.83</v>
      </c>
      <c r="N22" s="39">
        <f t="shared" si="3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4.25" customHeight="1">
      <c r="A23" s="34" t="s">
        <v>28</v>
      </c>
      <c r="B23" s="35"/>
      <c r="C23" s="35"/>
      <c r="D23" s="36"/>
      <c r="E23" s="3"/>
      <c r="F23" s="37"/>
      <c r="G23" s="37"/>
      <c r="H23" s="37"/>
      <c r="I23" s="39"/>
      <c r="J23" s="3"/>
      <c r="K23" s="37"/>
      <c r="L23" s="38"/>
      <c r="M23" s="39">
        <v>1.75</v>
      </c>
      <c r="N23" s="39">
        <f t="shared" si="3"/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4.25" customHeight="1">
      <c r="A24" s="37" t="s">
        <v>29</v>
      </c>
      <c r="B24" s="38"/>
      <c r="C24" s="39">
        <v>2.5</v>
      </c>
      <c r="D24" s="39">
        <f t="shared" ref="D24:D35" si="4">B24*C24</f>
        <v>0</v>
      </c>
      <c r="E24" s="3"/>
      <c r="F24" s="34" t="s">
        <v>30</v>
      </c>
      <c r="G24" s="35"/>
      <c r="H24" s="35"/>
      <c r="I24" s="36"/>
      <c r="J24" s="3"/>
      <c r="K24" s="37"/>
      <c r="L24" s="38"/>
      <c r="M24" s="39">
        <v>1.3</v>
      </c>
      <c r="N24" s="39">
        <f t="shared" si="3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4.25" customHeight="1">
      <c r="A25" s="37" t="s">
        <v>31</v>
      </c>
      <c r="B25" s="38"/>
      <c r="C25" s="39">
        <v>0.85</v>
      </c>
      <c r="D25" s="39">
        <f t="shared" si="4"/>
        <v>0</v>
      </c>
      <c r="E25" s="3"/>
      <c r="F25" s="37" t="s">
        <v>32</v>
      </c>
      <c r="G25" s="38"/>
      <c r="H25" s="39">
        <v>1.3</v>
      </c>
      <c r="I25" s="39">
        <f t="shared" ref="I25:I31" si="5">G25*H25</f>
        <v>0</v>
      </c>
      <c r="J25" s="3"/>
      <c r="K25" s="37"/>
      <c r="L25" s="38"/>
      <c r="M25" s="39">
        <v>5.5</v>
      </c>
      <c r="N25" s="39">
        <f t="shared" si="3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4.25" customHeight="1">
      <c r="A26" s="37" t="s">
        <v>27</v>
      </c>
      <c r="B26" s="38"/>
      <c r="C26" s="41">
        <v>2.0</v>
      </c>
      <c r="D26" s="39">
        <f t="shared" si="4"/>
        <v>0</v>
      </c>
      <c r="E26" s="3"/>
      <c r="F26" s="37" t="s">
        <v>33</v>
      </c>
      <c r="G26" s="38"/>
      <c r="H26" s="39">
        <v>1.6</v>
      </c>
      <c r="I26" s="39">
        <f t="shared" si="5"/>
        <v>0</v>
      </c>
      <c r="J26" s="3"/>
      <c r="K26" s="37"/>
      <c r="L26" s="37"/>
      <c r="M26" s="37"/>
      <c r="N26" s="3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4.25" customHeight="1">
      <c r="A27" s="42" t="s">
        <v>34</v>
      </c>
      <c r="B27" s="38"/>
      <c r="C27" s="39">
        <v>0.1</v>
      </c>
      <c r="D27" s="39">
        <f t="shared" si="4"/>
        <v>0</v>
      </c>
      <c r="E27" s="3"/>
      <c r="F27" s="37" t="s">
        <v>35</v>
      </c>
      <c r="G27" s="38"/>
      <c r="H27" s="39">
        <v>0.5</v>
      </c>
      <c r="I27" s="39">
        <f t="shared" si="5"/>
        <v>0</v>
      </c>
      <c r="J27" s="3"/>
      <c r="K27" s="34" t="s">
        <v>36</v>
      </c>
      <c r="L27" s="35"/>
      <c r="M27" s="35"/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4.25" customHeight="1">
      <c r="A28" s="37" t="s">
        <v>37</v>
      </c>
      <c r="B28" s="38"/>
      <c r="C28" s="39">
        <v>0.05</v>
      </c>
      <c r="D28" s="39">
        <f t="shared" si="4"/>
        <v>0</v>
      </c>
      <c r="E28" s="3"/>
      <c r="F28" s="37" t="s">
        <v>38</v>
      </c>
      <c r="G28" s="38"/>
      <c r="H28" s="39">
        <v>0.5</v>
      </c>
      <c r="I28" s="39">
        <f t="shared" si="5"/>
        <v>0</v>
      </c>
      <c r="J28" s="3"/>
      <c r="K28" s="38" t="s">
        <v>39</v>
      </c>
      <c r="L28" s="38"/>
      <c r="M28" s="38"/>
      <c r="N28" s="39">
        <f t="shared" ref="N28:N31" si="6">L28*M28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4.25" customHeight="1">
      <c r="A29" s="37" t="s">
        <v>40</v>
      </c>
      <c r="B29" s="38"/>
      <c r="C29" s="39">
        <v>0.15</v>
      </c>
      <c r="D29" s="39">
        <f t="shared" si="4"/>
        <v>0</v>
      </c>
      <c r="E29" s="3"/>
      <c r="F29" s="37" t="s">
        <v>41</v>
      </c>
      <c r="G29" s="38"/>
      <c r="H29" s="39">
        <v>0.3</v>
      </c>
      <c r="I29" s="39">
        <f t="shared" si="5"/>
        <v>0</v>
      </c>
      <c r="J29" s="3"/>
      <c r="K29" s="43" t="s">
        <v>42</v>
      </c>
      <c r="L29" s="43"/>
      <c r="M29" s="43"/>
      <c r="N29" s="39">
        <f t="shared" si="6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4.25" customHeight="1">
      <c r="A30" s="37" t="s">
        <v>43</v>
      </c>
      <c r="B30" s="38"/>
      <c r="C30" s="39">
        <v>0.3</v>
      </c>
      <c r="D30" s="39">
        <f t="shared" si="4"/>
        <v>0</v>
      </c>
      <c r="E30" s="3"/>
      <c r="F30" s="37" t="s">
        <v>44</v>
      </c>
      <c r="G30" s="38"/>
      <c r="H30" s="39">
        <v>0.3</v>
      </c>
      <c r="I30" s="39">
        <f t="shared" si="5"/>
        <v>0</v>
      </c>
      <c r="J30" s="3"/>
      <c r="K30" s="43" t="s">
        <v>42</v>
      </c>
      <c r="L30" s="43"/>
      <c r="M30" s="43"/>
      <c r="N30" s="39">
        <f t="shared" si="6"/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4.25" customHeight="1">
      <c r="A31" s="37" t="s">
        <v>45</v>
      </c>
      <c r="B31" s="38"/>
      <c r="C31" s="39">
        <v>0.14</v>
      </c>
      <c r="D31" s="39">
        <f t="shared" si="4"/>
        <v>0</v>
      </c>
      <c r="E31" s="3"/>
      <c r="F31" s="44" t="s">
        <v>46</v>
      </c>
      <c r="G31" s="45"/>
      <c r="H31" s="46">
        <v>1.0</v>
      </c>
      <c r="I31" s="46">
        <f t="shared" si="5"/>
        <v>0</v>
      </c>
      <c r="J31" s="3"/>
      <c r="K31" s="47" t="s">
        <v>42</v>
      </c>
      <c r="L31" s="47"/>
      <c r="M31" s="47"/>
      <c r="N31" s="46">
        <f t="shared" si="6"/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4.25" customHeight="1">
      <c r="A32" s="37" t="s">
        <v>47</v>
      </c>
      <c r="B32" s="38"/>
      <c r="C32" s="39">
        <v>0.4</v>
      </c>
      <c r="D32" s="39">
        <f t="shared" si="4"/>
        <v>0</v>
      </c>
      <c r="E32" s="3"/>
      <c r="F32" s="48" t="s">
        <v>48</v>
      </c>
      <c r="G32" s="27"/>
      <c r="H32" s="27"/>
      <c r="I32" s="27"/>
      <c r="J32" s="27"/>
      <c r="K32" s="27"/>
      <c r="L32" s="27"/>
      <c r="M32" s="27"/>
      <c r="N32" s="2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4.25" customHeight="1">
      <c r="A33" s="37" t="s">
        <v>49</v>
      </c>
      <c r="B33" s="38"/>
      <c r="C33" s="39">
        <v>0.2</v>
      </c>
      <c r="D33" s="39">
        <f t="shared" si="4"/>
        <v>0</v>
      </c>
      <c r="E33" s="3"/>
      <c r="F33" s="49" t="s">
        <v>50</v>
      </c>
      <c r="G33" s="50"/>
      <c r="H33" s="50"/>
      <c r="I33" s="50"/>
      <c r="J33" s="50"/>
      <c r="K33" s="50"/>
      <c r="L33" s="50"/>
      <c r="M33" s="50"/>
      <c r="N33" s="5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4.25" customHeight="1">
      <c r="A34" s="37" t="s">
        <v>51</v>
      </c>
      <c r="B34" s="38"/>
      <c r="C34" s="39">
        <v>1.9</v>
      </c>
      <c r="D34" s="39">
        <f t="shared" si="4"/>
        <v>0</v>
      </c>
      <c r="E34" s="3"/>
      <c r="F34" s="52"/>
      <c r="N34" s="1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4.25" customHeight="1">
      <c r="A35" s="37" t="s">
        <v>46</v>
      </c>
      <c r="B35" s="38"/>
      <c r="C35" s="39">
        <v>1.0</v>
      </c>
      <c r="D35" s="39">
        <f t="shared" si="4"/>
        <v>0</v>
      </c>
      <c r="E35" s="3"/>
      <c r="F35" s="53"/>
      <c r="G35" s="20"/>
      <c r="H35" s="20"/>
      <c r="I35" s="20"/>
      <c r="J35" s="20"/>
      <c r="K35" s="20"/>
      <c r="L35" s="20"/>
      <c r="M35" s="20"/>
      <c r="N35" s="2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4.25" customHeight="1">
      <c r="A36" s="54" t="s">
        <v>52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6.5" customHeight="1">
      <c r="A37" s="26" t="s">
        <v>53</v>
      </c>
      <c r="B37" s="27"/>
      <c r="C37" s="27"/>
      <c r="D37" s="27"/>
      <c r="E37" s="27"/>
      <c r="F37" s="27"/>
      <c r="G37" s="27"/>
      <c r="H37" s="27"/>
      <c r="I37" s="27"/>
      <c r="J37" s="28"/>
      <c r="K37" s="29" t="s">
        <v>54</v>
      </c>
      <c r="L37" s="27"/>
      <c r="M37" s="27"/>
      <c r="N37" s="30">
        <f>D38+I38+N38</f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4.25" customHeight="1">
      <c r="A38" s="55"/>
      <c r="B38" s="55"/>
      <c r="C38" s="55"/>
      <c r="D38" s="31">
        <f>SUM(D41:D66)</f>
        <v>0</v>
      </c>
      <c r="E38" s="3"/>
      <c r="F38" s="3"/>
      <c r="G38" s="3"/>
      <c r="H38" s="3"/>
      <c r="I38" s="31">
        <f>SUM(I41:I66)</f>
        <v>0</v>
      </c>
      <c r="J38" s="3"/>
      <c r="K38" s="3"/>
      <c r="L38" s="3"/>
      <c r="M38" s="3"/>
      <c r="N38" s="31">
        <f>SUM(N41:N66)</f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4.25" customHeight="1">
      <c r="A39" s="33" t="s">
        <v>8</v>
      </c>
      <c r="B39" s="33" t="s">
        <v>9</v>
      </c>
      <c r="C39" s="33" t="s">
        <v>10</v>
      </c>
      <c r="D39" s="33" t="s">
        <v>11</v>
      </c>
      <c r="E39" s="3"/>
      <c r="F39" s="33" t="s">
        <v>8</v>
      </c>
      <c r="G39" s="33" t="s">
        <v>9</v>
      </c>
      <c r="H39" s="33" t="s">
        <v>10</v>
      </c>
      <c r="I39" s="33" t="s">
        <v>11</v>
      </c>
      <c r="J39" s="3"/>
      <c r="K39" s="33" t="s">
        <v>8</v>
      </c>
      <c r="L39" s="33" t="s">
        <v>9</v>
      </c>
      <c r="M39" s="33" t="s">
        <v>10</v>
      </c>
      <c r="N39" s="33" t="s">
        <v>11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4.25" customHeight="1">
      <c r="A40" s="34" t="s">
        <v>55</v>
      </c>
      <c r="B40" s="35"/>
      <c r="C40" s="35"/>
      <c r="D40" s="36"/>
      <c r="E40" s="3"/>
      <c r="F40" s="34" t="s">
        <v>56</v>
      </c>
      <c r="G40" s="35"/>
      <c r="H40" s="35"/>
      <c r="I40" s="36"/>
      <c r="J40" s="3"/>
      <c r="K40" s="34" t="s">
        <v>57</v>
      </c>
      <c r="L40" s="35"/>
      <c r="M40" s="35"/>
      <c r="N40" s="3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4.25" customHeight="1">
      <c r="A41" s="37" t="s">
        <v>58</v>
      </c>
      <c r="B41" s="38"/>
      <c r="C41" s="39">
        <v>1.2</v>
      </c>
      <c r="D41" s="39">
        <f t="shared" ref="D41:D66" si="7">B41*C41</f>
        <v>0</v>
      </c>
      <c r="E41" s="3"/>
      <c r="F41" s="37" t="s">
        <v>58</v>
      </c>
      <c r="G41" s="38"/>
      <c r="H41" s="39">
        <v>1.2</v>
      </c>
      <c r="I41" s="39">
        <f t="shared" ref="I41:I66" si="8">G41*H41</f>
        <v>0</v>
      </c>
      <c r="J41" s="3"/>
      <c r="K41" s="37" t="s">
        <v>58</v>
      </c>
      <c r="L41" s="38"/>
      <c r="M41" s="39">
        <v>1.2</v>
      </c>
      <c r="N41" s="39">
        <f t="shared" ref="N41:N66" si="9">L41*M41</f>
        <v>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4.25" customHeight="1">
      <c r="A42" s="37" t="s">
        <v>59</v>
      </c>
      <c r="B42" s="38"/>
      <c r="C42" s="39">
        <v>1.6</v>
      </c>
      <c r="D42" s="39">
        <f t="shared" si="7"/>
        <v>0</v>
      </c>
      <c r="E42" s="3"/>
      <c r="F42" s="37" t="s">
        <v>59</v>
      </c>
      <c r="G42" s="38"/>
      <c r="H42" s="39">
        <v>1.6</v>
      </c>
      <c r="I42" s="39">
        <f t="shared" si="8"/>
        <v>0</v>
      </c>
      <c r="J42" s="3"/>
      <c r="K42" s="37" t="s">
        <v>59</v>
      </c>
      <c r="L42" s="38"/>
      <c r="M42" s="39">
        <v>1.6</v>
      </c>
      <c r="N42" s="39">
        <f t="shared" si="9"/>
        <v>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4.25" customHeight="1">
      <c r="A43" s="37" t="s">
        <v>60</v>
      </c>
      <c r="B43" s="38"/>
      <c r="C43" s="39">
        <v>2.0</v>
      </c>
      <c r="D43" s="39">
        <f t="shared" si="7"/>
        <v>0</v>
      </c>
      <c r="E43" s="3"/>
      <c r="F43" s="37" t="s">
        <v>60</v>
      </c>
      <c r="G43" s="38"/>
      <c r="H43" s="39">
        <v>2.0</v>
      </c>
      <c r="I43" s="39">
        <f t="shared" si="8"/>
        <v>0</v>
      </c>
      <c r="J43" s="3"/>
      <c r="K43" s="37" t="s">
        <v>60</v>
      </c>
      <c r="L43" s="38"/>
      <c r="M43" s="39">
        <v>2.0</v>
      </c>
      <c r="N43" s="39">
        <f t="shared" si="9"/>
        <v>0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4.25" customHeight="1">
      <c r="A44" s="37" t="s">
        <v>61</v>
      </c>
      <c r="B44" s="38"/>
      <c r="C44" s="39">
        <v>0.4</v>
      </c>
      <c r="D44" s="39">
        <f t="shared" si="7"/>
        <v>0</v>
      </c>
      <c r="E44" s="3"/>
      <c r="F44" s="37" t="s">
        <v>61</v>
      </c>
      <c r="G44" s="38"/>
      <c r="H44" s="39">
        <v>0.4</v>
      </c>
      <c r="I44" s="39">
        <f t="shared" si="8"/>
        <v>0</v>
      </c>
      <c r="J44" s="3"/>
      <c r="K44" s="37" t="s">
        <v>61</v>
      </c>
      <c r="L44" s="38"/>
      <c r="M44" s="39">
        <v>0.4</v>
      </c>
      <c r="N44" s="39">
        <f t="shared" si="9"/>
        <v>0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4.25" customHeight="1">
      <c r="A45" s="37" t="s">
        <v>62</v>
      </c>
      <c r="B45" s="38"/>
      <c r="C45" s="39">
        <v>0.33</v>
      </c>
      <c r="D45" s="39">
        <f t="shared" si="7"/>
        <v>0</v>
      </c>
      <c r="E45" s="3"/>
      <c r="F45" s="37" t="s">
        <v>62</v>
      </c>
      <c r="G45" s="38"/>
      <c r="H45" s="39">
        <v>0.33</v>
      </c>
      <c r="I45" s="39">
        <f t="shared" si="8"/>
        <v>0</v>
      </c>
      <c r="J45" s="3"/>
      <c r="K45" s="37" t="s">
        <v>62</v>
      </c>
      <c r="L45" s="38"/>
      <c r="M45" s="39">
        <v>0.33</v>
      </c>
      <c r="N45" s="39">
        <f t="shared" si="9"/>
        <v>0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4.25" customHeight="1">
      <c r="A46" s="37" t="s">
        <v>63</v>
      </c>
      <c r="B46" s="38"/>
      <c r="C46" s="39">
        <v>0.14</v>
      </c>
      <c r="D46" s="39">
        <f t="shared" si="7"/>
        <v>0</v>
      </c>
      <c r="E46" s="3"/>
      <c r="F46" s="37" t="s">
        <v>63</v>
      </c>
      <c r="G46" s="38"/>
      <c r="H46" s="39">
        <v>0.14</v>
      </c>
      <c r="I46" s="39">
        <f t="shared" si="8"/>
        <v>0</v>
      </c>
      <c r="J46" s="3"/>
      <c r="K46" s="37" t="s">
        <v>63</v>
      </c>
      <c r="L46" s="38"/>
      <c r="M46" s="39">
        <v>0.14</v>
      </c>
      <c r="N46" s="39">
        <f t="shared" si="9"/>
        <v>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4.25" customHeight="1">
      <c r="A47" s="37" t="s">
        <v>64</v>
      </c>
      <c r="B47" s="38"/>
      <c r="C47" s="39">
        <v>0.3</v>
      </c>
      <c r="D47" s="39">
        <f t="shared" si="7"/>
        <v>0</v>
      </c>
      <c r="E47" s="3"/>
      <c r="F47" s="37" t="s">
        <v>64</v>
      </c>
      <c r="G47" s="38"/>
      <c r="H47" s="39">
        <v>0.3</v>
      </c>
      <c r="I47" s="39">
        <f t="shared" si="8"/>
        <v>0</v>
      </c>
      <c r="J47" s="3"/>
      <c r="K47" s="37" t="s">
        <v>64</v>
      </c>
      <c r="L47" s="38"/>
      <c r="M47" s="39">
        <v>0.3</v>
      </c>
      <c r="N47" s="39">
        <f t="shared" si="9"/>
        <v>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4.25" customHeight="1">
      <c r="A48" s="37" t="s">
        <v>65</v>
      </c>
      <c r="B48" s="38"/>
      <c r="C48" s="39">
        <v>0.75</v>
      </c>
      <c r="D48" s="39">
        <f t="shared" si="7"/>
        <v>0</v>
      </c>
      <c r="E48" s="3"/>
      <c r="F48" s="37" t="s">
        <v>65</v>
      </c>
      <c r="G48" s="38"/>
      <c r="H48" s="39">
        <v>0.4</v>
      </c>
      <c r="I48" s="39">
        <f t="shared" si="8"/>
        <v>0</v>
      </c>
      <c r="J48" s="3"/>
      <c r="K48" s="37" t="s">
        <v>65</v>
      </c>
      <c r="L48" s="38"/>
      <c r="M48" s="39">
        <v>0.4</v>
      </c>
      <c r="N48" s="39">
        <f t="shared" si="9"/>
        <v>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4.25" customHeight="1">
      <c r="A49" s="37" t="s">
        <v>66</v>
      </c>
      <c r="B49" s="38"/>
      <c r="C49" s="39">
        <v>0.85</v>
      </c>
      <c r="D49" s="39">
        <f t="shared" si="7"/>
        <v>0</v>
      </c>
      <c r="E49" s="3"/>
      <c r="F49" s="37" t="s">
        <v>66</v>
      </c>
      <c r="G49" s="38"/>
      <c r="H49" s="39">
        <v>0.85</v>
      </c>
      <c r="I49" s="39">
        <f t="shared" si="8"/>
        <v>0</v>
      </c>
      <c r="J49" s="3"/>
      <c r="K49" s="37" t="s">
        <v>66</v>
      </c>
      <c r="L49" s="38"/>
      <c r="M49" s="39">
        <v>0.85</v>
      </c>
      <c r="N49" s="39">
        <f t="shared" si="9"/>
        <v>0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4.25" customHeight="1">
      <c r="A50" s="37" t="s">
        <v>67</v>
      </c>
      <c r="B50" s="38"/>
      <c r="C50" s="39">
        <v>2.0</v>
      </c>
      <c r="D50" s="39">
        <f t="shared" si="7"/>
        <v>0</v>
      </c>
      <c r="E50" s="3"/>
      <c r="F50" s="37" t="s">
        <v>67</v>
      </c>
      <c r="G50" s="38"/>
      <c r="H50" s="39">
        <v>2.0</v>
      </c>
      <c r="I50" s="39">
        <f t="shared" si="8"/>
        <v>0</v>
      </c>
      <c r="J50" s="3"/>
      <c r="K50" s="37" t="s">
        <v>67</v>
      </c>
      <c r="L50" s="38"/>
      <c r="M50" s="39">
        <v>2.0</v>
      </c>
      <c r="N50" s="39">
        <f t="shared" si="9"/>
        <v>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4.25" customHeight="1">
      <c r="A51" s="37" t="s">
        <v>68</v>
      </c>
      <c r="B51" s="38"/>
      <c r="C51" s="39">
        <v>0.4</v>
      </c>
      <c r="D51" s="39">
        <f t="shared" si="7"/>
        <v>0</v>
      </c>
      <c r="E51" s="3"/>
      <c r="F51" s="37" t="s">
        <v>68</v>
      </c>
      <c r="G51" s="38"/>
      <c r="H51" s="39">
        <v>0.4</v>
      </c>
      <c r="I51" s="39">
        <f t="shared" si="8"/>
        <v>0</v>
      </c>
      <c r="J51" s="3"/>
      <c r="K51" s="37" t="s">
        <v>68</v>
      </c>
      <c r="L51" s="38"/>
      <c r="M51" s="39">
        <v>0.4</v>
      </c>
      <c r="N51" s="39">
        <f t="shared" si="9"/>
        <v>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4.25" customHeight="1">
      <c r="A52" s="37" t="s">
        <v>69</v>
      </c>
      <c r="B52" s="38"/>
      <c r="C52" s="39">
        <v>1.6</v>
      </c>
      <c r="D52" s="39">
        <f t="shared" si="7"/>
        <v>0</v>
      </c>
      <c r="E52" s="3"/>
      <c r="F52" s="37" t="s">
        <v>69</v>
      </c>
      <c r="G52" s="38"/>
      <c r="H52" s="39">
        <v>1.6</v>
      </c>
      <c r="I52" s="39">
        <f t="shared" si="8"/>
        <v>0</v>
      </c>
      <c r="J52" s="3"/>
      <c r="K52" s="37" t="s">
        <v>69</v>
      </c>
      <c r="L52" s="38"/>
      <c r="M52" s="39">
        <v>1.6</v>
      </c>
      <c r="N52" s="39">
        <f t="shared" si="9"/>
        <v>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4.25" customHeight="1">
      <c r="A53" s="37" t="s">
        <v>70</v>
      </c>
      <c r="B53" s="38"/>
      <c r="C53" s="39">
        <v>1.0</v>
      </c>
      <c r="D53" s="39">
        <f t="shared" si="7"/>
        <v>0</v>
      </c>
      <c r="E53" s="3"/>
      <c r="F53" s="42" t="s">
        <v>70</v>
      </c>
      <c r="G53" s="38"/>
      <c r="H53" s="39">
        <v>1.0</v>
      </c>
      <c r="I53" s="39">
        <f t="shared" si="8"/>
        <v>0</v>
      </c>
      <c r="J53" s="3"/>
      <c r="K53" s="37" t="s">
        <v>70</v>
      </c>
      <c r="L53" s="38"/>
      <c r="M53" s="39">
        <v>1.0</v>
      </c>
      <c r="N53" s="39">
        <f t="shared" si="9"/>
        <v>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4.25" customHeight="1">
      <c r="A54" s="37" t="s">
        <v>71</v>
      </c>
      <c r="B54" s="38"/>
      <c r="C54" s="39">
        <v>1.0</v>
      </c>
      <c r="D54" s="39">
        <f t="shared" si="7"/>
        <v>0</v>
      </c>
      <c r="E54" s="3"/>
      <c r="F54" s="37" t="s">
        <v>71</v>
      </c>
      <c r="G54" s="38"/>
      <c r="H54" s="39">
        <v>1.0</v>
      </c>
      <c r="I54" s="39">
        <f t="shared" si="8"/>
        <v>0</v>
      </c>
      <c r="J54" s="3"/>
      <c r="K54" s="37" t="s">
        <v>71</v>
      </c>
      <c r="L54" s="38"/>
      <c r="M54" s="39">
        <v>1.0</v>
      </c>
      <c r="N54" s="39">
        <f t="shared" si="9"/>
        <v>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4.25" customHeight="1">
      <c r="A55" s="37" t="s">
        <v>72</v>
      </c>
      <c r="B55" s="38"/>
      <c r="C55" s="39">
        <v>0.1</v>
      </c>
      <c r="D55" s="39">
        <f t="shared" si="7"/>
        <v>0</v>
      </c>
      <c r="E55" s="3"/>
      <c r="F55" s="37" t="s">
        <v>72</v>
      </c>
      <c r="G55" s="38"/>
      <c r="H55" s="39">
        <v>0.1</v>
      </c>
      <c r="I55" s="39">
        <f t="shared" si="8"/>
        <v>0</v>
      </c>
      <c r="J55" s="3"/>
      <c r="K55" s="37" t="s">
        <v>72</v>
      </c>
      <c r="L55" s="38"/>
      <c r="M55" s="39">
        <v>0.1</v>
      </c>
      <c r="N55" s="39">
        <f t="shared" si="9"/>
        <v>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4.25" customHeight="1">
      <c r="A56" s="37" t="s">
        <v>73</v>
      </c>
      <c r="B56" s="38"/>
      <c r="C56" s="39">
        <v>0.2</v>
      </c>
      <c r="D56" s="39">
        <f t="shared" si="7"/>
        <v>0</v>
      </c>
      <c r="E56" s="3"/>
      <c r="F56" s="37" t="s">
        <v>73</v>
      </c>
      <c r="G56" s="38"/>
      <c r="H56" s="39">
        <v>0.2</v>
      </c>
      <c r="I56" s="39">
        <f t="shared" si="8"/>
        <v>0</v>
      </c>
      <c r="J56" s="3"/>
      <c r="K56" s="37" t="s">
        <v>73</v>
      </c>
      <c r="L56" s="38"/>
      <c r="M56" s="39">
        <v>0.2</v>
      </c>
      <c r="N56" s="39">
        <f t="shared" si="9"/>
        <v>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4.25" customHeight="1">
      <c r="A57" s="37" t="s">
        <v>74</v>
      </c>
      <c r="B57" s="38"/>
      <c r="C57" s="39">
        <v>3.0</v>
      </c>
      <c r="D57" s="39">
        <f t="shared" si="7"/>
        <v>0</v>
      </c>
      <c r="E57" s="3"/>
      <c r="F57" s="42" t="s">
        <v>74</v>
      </c>
      <c r="G57" s="38"/>
      <c r="H57" s="39">
        <v>3.0</v>
      </c>
      <c r="I57" s="39">
        <f t="shared" si="8"/>
        <v>0</v>
      </c>
      <c r="J57" s="3"/>
      <c r="K57" s="37" t="s">
        <v>74</v>
      </c>
      <c r="L57" s="38"/>
      <c r="M57" s="39">
        <v>3.0</v>
      </c>
      <c r="N57" s="39">
        <f t="shared" si="9"/>
        <v>0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4.25" customHeight="1">
      <c r="A58" s="37" t="s">
        <v>75</v>
      </c>
      <c r="B58" s="38"/>
      <c r="C58" s="39">
        <v>0.42</v>
      </c>
      <c r="D58" s="39">
        <f t="shared" si="7"/>
        <v>0</v>
      </c>
      <c r="E58" s="3"/>
      <c r="F58" s="37" t="s">
        <v>75</v>
      </c>
      <c r="G58" s="38"/>
      <c r="H58" s="39">
        <v>0.42</v>
      </c>
      <c r="I58" s="39">
        <f t="shared" si="8"/>
        <v>0</v>
      </c>
      <c r="J58" s="3"/>
      <c r="K58" s="37" t="s">
        <v>75</v>
      </c>
      <c r="L58" s="38"/>
      <c r="M58" s="39">
        <v>0.42</v>
      </c>
      <c r="N58" s="39">
        <f t="shared" si="9"/>
        <v>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4.25" customHeight="1">
      <c r="A59" s="37" t="s">
        <v>76</v>
      </c>
      <c r="B59" s="38"/>
      <c r="C59" s="39">
        <v>0.3</v>
      </c>
      <c r="D59" s="39">
        <f t="shared" si="7"/>
        <v>0</v>
      </c>
      <c r="E59" s="3"/>
      <c r="F59" s="37" t="s">
        <v>76</v>
      </c>
      <c r="G59" s="38"/>
      <c r="H59" s="39">
        <v>0.3</v>
      </c>
      <c r="I59" s="39">
        <f t="shared" si="8"/>
        <v>0</v>
      </c>
      <c r="J59" s="3"/>
      <c r="K59" s="37" t="s">
        <v>76</v>
      </c>
      <c r="L59" s="38"/>
      <c r="M59" s="39">
        <v>0.3</v>
      </c>
      <c r="N59" s="39">
        <f t="shared" si="9"/>
        <v>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4.25" customHeight="1">
      <c r="A60" s="37" t="s">
        <v>77</v>
      </c>
      <c r="B60" s="38"/>
      <c r="C60" s="39">
        <v>0.4</v>
      </c>
      <c r="D60" s="39">
        <f t="shared" si="7"/>
        <v>0</v>
      </c>
      <c r="E60" s="3"/>
      <c r="F60" s="42" t="s">
        <v>77</v>
      </c>
      <c r="G60" s="38"/>
      <c r="H60" s="39">
        <v>0.4</v>
      </c>
      <c r="I60" s="39">
        <f t="shared" si="8"/>
        <v>0</v>
      </c>
      <c r="J60" s="3"/>
      <c r="K60" s="37" t="s">
        <v>77</v>
      </c>
      <c r="L60" s="38"/>
      <c r="M60" s="39">
        <v>0.4</v>
      </c>
      <c r="N60" s="39">
        <f t="shared" si="9"/>
        <v>0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4.25" customHeight="1">
      <c r="A61" s="37" t="s">
        <v>64</v>
      </c>
      <c r="B61" s="38"/>
      <c r="C61" s="39">
        <v>0.1</v>
      </c>
      <c r="D61" s="39">
        <f t="shared" si="7"/>
        <v>0</v>
      </c>
      <c r="E61" s="3"/>
      <c r="F61" s="37" t="s">
        <v>64</v>
      </c>
      <c r="G61" s="38"/>
      <c r="H61" s="39">
        <v>0.1</v>
      </c>
      <c r="I61" s="39">
        <f t="shared" si="8"/>
        <v>0</v>
      </c>
      <c r="J61" s="3"/>
      <c r="K61" s="37" t="s">
        <v>64</v>
      </c>
      <c r="L61" s="38"/>
      <c r="M61" s="39">
        <v>0.1</v>
      </c>
      <c r="N61" s="39">
        <f t="shared" si="9"/>
        <v>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4.25" customHeight="1">
      <c r="A62" s="37" t="s">
        <v>78</v>
      </c>
      <c r="B62" s="38"/>
      <c r="C62" s="39">
        <v>0.05</v>
      </c>
      <c r="D62" s="39">
        <f t="shared" si="7"/>
        <v>0</v>
      </c>
      <c r="E62" s="3"/>
      <c r="F62" s="37" t="s">
        <v>78</v>
      </c>
      <c r="G62" s="38"/>
      <c r="H62" s="39">
        <v>0.05</v>
      </c>
      <c r="I62" s="39">
        <f t="shared" si="8"/>
        <v>0</v>
      </c>
      <c r="J62" s="3"/>
      <c r="K62" s="37" t="s">
        <v>78</v>
      </c>
      <c r="L62" s="38"/>
      <c r="M62" s="39">
        <v>0.05</v>
      </c>
      <c r="N62" s="39">
        <f t="shared" si="9"/>
        <v>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4.25" customHeight="1">
      <c r="A63" s="37" t="s">
        <v>40</v>
      </c>
      <c r="B63" s="38"/>
      <c r="C63" s="39">
        <v>0.15</v>
      </c>
      <c r="D63" s="39">
        <f t="shared" si="7"/>
        <v>0</v>
      </c>
      <c r="E63" s="3"/>
      <c r="F63" s="37" t="s">
        <v>40</v>
      </c>
      <c r="G63" s="38"/>
      <c r="H63" s="39">
        <v>0.15</v>
      </c>
      <c r="I63" s="39">
        <f t="shared" si="8"/>
        <v>0</v>
      </c>
      <c r="J63" s="3"/>
      <c r="K63" s="37" t="s">
        <v>40</v>
      </c>
      <c r="L63" s="38"/>
      <c r="M63" s="39">
        <v>0.15</v>
      </c>
      <c r="N63" s="39">
        <f t="shared" si="9"/>
        <v>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4.25" customHeight="1">
      <c r="A64" s="37" t="s">
        <v>79</v>
      </c>
      <c r="B64" s="38"/>
      <c r="C64" s="39">
        <v>0.25</v>
      </c>
      <c r="D64" s="39">
        <f t="shared" si="7"/>
        <v>0</v>
      </c>
      <c r="E64" s="3"/>
      <c r="F64" s="37" t="s">
        <v>79</v>
      </c>
      <c r="G64" s="38"/>
      <c r="H64" s="39">
        <v>0.25</v>
      </c>
      <c r="I64" s="39">
        <f t="shared" si="8"/>
        <v>0</v>
      </c>
      <c r="J64" s="3"/>
      <c r="K64" s="37" t="s">
        <v>79</v>
      </c>
      <c r="L64" s="38"/>
      <c r="M64" s="39">
        <v>0.25</v>
      </c>
      <c r="N64" s="39">
        <f t="shared" si="9"/>
        <v>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4.25" customHeight="1">
      <c r="A65" s="37" t="s">
        <v>80</v>
      </c>
      <c r="B65" s="38"/>
      <c r="C65" s="43"/>
      <c r="D65" s="39">
        <f t="shared" si="7"/>
        <v>0</v>
      </c>
      <c r="E65" s="3"/>
      <c r="F65" s="56" t="s">
        <v>81</v>
      </c>
      <c r="G65" s="38"/>
      <c r="H65" s="38">
        <v>0.4</v>
      </c>
      <c r="I65" s="39">
        <f t="shared" si="8"/>
        <v>0</v>
      </c>
      <c r="J65" s="3"/>
      <c r="K65" s="37" t="s">
        <v>80</v>
      </c>
      <c r="L65" s="38"/>
      <c r="M65" s="43"/>
      <c r="N65" s="39">
        <f t="shared" si="9"/>
        <v>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4.25" customHeight="1">
      <c r="A66" s="44" t="s">
        <v>80</v>
      </c>
      <c r="B66" s="45"/>
      <c r="C66" s="47"/>
      <c r="D66" s="46">
        <f t="shared" si="7"/>
        <v>0</v>
      </c>
      <c r="E66" s="3"/>
      <c r="F66" s="57" t="s">
        <v>21</v>
      </c>
      <c r="G66" s="45"/>
      <c r="H66" s="45">
        <v>0.2</v>
      </c>
      <c r="I66" s="46">
        <f t="shared" si="8"/>
        <v>0</v>
      </c>
      <c r="J66" s="3"/>
      <c r="K66" s="44" t="s">
        <v>80</v>
      </c>
      <c r="L66" s="45"/>
      <c r="M66" s="47"/>
      <c r="N66" s="46">
        <f t="shared" si="9"/>
        <v>0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4.25" customHeight="1">
      <c r="A67" s="48" t="s">
        <v>82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4.25" customHeight="1">
      <c r="A68" s="49" t="s">
        <v>83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4.25" customHeight="1">
      <c r="A69" s="52"/>
      <c r="N69" s="1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4.25" customHeight="1">
      <c r="A70" s="52"/>
      <c r="N70" s="1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4.25" customHeight="1">
      <c r="A71" s="5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7.25" customHeight="1">
      <c r="A72" s="26" t="s">
        <v>84</v>
      </c>
      <c r="B72" s="27"/>
      <c r="C72" s="27"/>
      <c r="D72" s="27"/>
      <c r="E72" s="27"/>
      <c r="F72" s="27"/>
      <c r="G72" s="27"/>
      <c r="H72" s="27"/>
      <c r="I72" s="27"/>
      <c r="J72" s="28"/>
      <c r="K72" s="29" t="s">
        <v>85</v>
      </c>
      <c r="L72" s="27"/>
      <c r="M72" s="27"/>
      <c r="N72" s="30">
        <f>D73+I73+N73</f>
        <v>0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4.25" customHeight="1">
      <c r="A73" s="55"/>
      <c r="B73" s="55"/>
      <c r="C73" s="55"/>
      <c r="D73" s="31">
        <f>SUM(D75:D101)</f>
        <v>0</v>
      </c>
      <c r="E73" s="3"/>
      <c r="F73" s="3"/>
      <c r="G73" s="3"/>
      <c r="H73" s="3"/>
      <c r="I73" s="31">
        <f>SUM(I75:I101)</f>
        <v>0</v>
      </c>
      <c r="J73" s="3"/>
      <c r="K73" s="3"/>
      <c r="L73" s="3"/>
      <c r="M73" s="3"/>
      <c r="N73" s="31">
        <f>SUM(N84:N101)</f>
        <v>0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4.25" customHeight="1">
      <c r="A74" s="33" t="s">
        <v>8</v>
      </c>
      <c r="B74" s="33" t="s">
        <v>9</v>
      </c>
      <c r="C74" s="33" t="s">
        <v>10</v>
      </c>
      <c r="D74" s="33" t="s">
        <v>11</v>
      </c>
      <c r="E74" s="3"/>
      <c r="F74" s="33" t="s">
        <v>8</v>
      </c>
      <c r="G74" s="33" t="s">
        <v>9</v>
      </c>
      <c r="H74" s="33" t="s">
        <v>10</v>
      </c>
      <c r="I74" s="33" t="s">
        <v>11</v>
      </c>
      <c r="J74" s="3"/>
      <c r="K74" s="33" t="s">
        <v>8</v>
      </c>
      <c r="L74" s="33" t="s">
        <v>9</v>
      </c>
      <c r="M74" s="33" t="s">
        <v>10</v>
      </c>
      <c r="N74" s="33" t="s">
        <v>11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4.25" customHeight="1">
      <c r="A75" s="34" t="s">
        <v>86</v>
      </c>
      <c r="B75" s="35"/>
      <c r="C75" s="35"/>
      <c r="D75" s="36"/>
      <c r="E75" s="3"/>
      <c r="F75" s="34" t="s">
        <v>87</v>
      </c>
      <c r="G75" s="35"/>
      <c r="H75" s="35"/>
      <c r="I75" s="36"/>
      <c r="J75" s="3"/>
      <c r="K75" s="34" t="s">
        <v>88</v>
      </c>
      <c r="L75" s="35"/>
      <c r="M75" s="35"/>
      <c r="N75" s="3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4.25" customHeight="1">
      <c r="A76" s="37" t="s">
        <v>58</v>
      </c>
      <c r="B76" s="43"/>
      <c r="C76" s="39">
        <v>1.2</v>
      </c>
      <c r="D76" s="39">
        <f t="shared" ref="D76:D101" si="10">B76*C76</f>
        <v>0</v>
      </c>
      <c r="E76" s="3"/>
      <c r="F76" s="37" t="s">
        <v>58</v>
      </c>
      <c r="G76" s="43"/>
      <c r="H76" s="39">
        <v>1.2</v>
      </c>
      <c r="I76" s="39">
        <f t="shared" ref="I76:I101" si="11">G76*H76</f>
        <v>0</v>
      </c>
      <c r="J76" s="3"/>
      <c r="K76" s="37"/>
      <c r="L76" s="38"/>
      <c r="M76" s="39">
        <v>0.28</v>
      </c>
      <c r="N76" s="39">
        <f t="shared" ref="N76:N83" si="12">L76*M76</f>
        <v>0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4.25" customHeight="1">
      <c r="A77" s="37" t="s">
        <v>59</v>
      </c>
      <c r="B77" s="43"/>
      <c r="C77" s="39">
        <v>1.6</v>
      </c>
      <c r="D77" s="39">
        <f t="shared" si="10"/>
        <v>0</v>
      </c>
      <c r="E77" s="3"/>
      <c r="F77" s="37" t="s">
        <v>59</v>
      </c>
      <c r="G77" s="43"/>
      <c r="H77" s="39">
        <v>1.6</v>
      </c>
      <c r="I77" s="39">
        <f t="shared" si="11"/>
        <v>0</v>
      </c>
      <c r="J77" s="3"/>
      <c r="K77" s="37"/>
      <c r="L77" s="38"/>
      <c r="M77" s="39">
        <v>0.25</v>
      </c>
      <c r="N77" s="39">
        <f t="shared" si="12"/>
        <v>0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4.25" customHeight="1">
      <c r="A78" s="37" t="s">
        <v>60</v>
      </c>
      <c r="B78" s="43"/>
      <c r="C78" s="39">
        <v>2.0</v>
      </c>
      <c r="D78" s="39">
        <f t="shared" si="10"/>
        <v>0</v>
      </c>
      <c r="E78" s="3"/>
      <c r="F78" s="37" t="s">
        <v>60</v>
      </c>
      <c r="G78" s="43"/>
      <c r="H78" s="39">
        <v>2.0</v>
      </c>
      <c r="I78" s="39">
        <f t="shared" si="11"/>
        <v>0</v>
      </c>
      <c r="J78" s="3"/>
      <c r="K78" s="37"/>
      <c r="L78" s="38"/>
      <c r="M78" s="39">
        <v>0.4</v>
      </c>
      <c r="N78" s="39">
        <f t="shared" si="12"/>
        <v>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4.25" customHeight="1">
      <c r="A79" s="37" t="s">
        <v>61</v>
      </c>
      <c r="B79" s="43"/>
      <c r="C79" s="39">
        <v>0.4</v>
      </c>
      <c r="D79" s="39">
        <f t="shared" si="10"/>
        <v>0</v>
      </c>
      <c r="E79" s="3"/>
      <c r="F79" s="37" t="s">
        <v>61</v>
      </c>
      <c r="G79" s="43"/>
      <c r="H79" s="39">
        <v>0.4</v>
      </c>
      <c r="I79" s="39">
        <f t="shared" si="11"/>
        <v>0</v>
      </c>
      <c r="J79" s="3"/>
      <c r="K79" s="37"/>
      <c r="L79" s="38"/>
      <c r="M79" s="39">
        <v>0.15</v>
      </c>
      <c r="N79" s="39">
        <f t="shared" si="12"/>
        <v>0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4.25" customHeight="1">
      <c r="A80" s="37" t="s">
        <v>62</v>
      </c>
      <c r="B80" s="43"/>
      <c r="C80" s="39">
        <v>0.33</v>
      </c>
      <c r="D80" s="39">
        <f t="shared" si="10"/>
        <v>0</v>
      </c>
      <c r="E80" s="3"/>
      <c r="F80" s="37" t="s">
        <v>62</v>
      </c>
      <c r="G80" s="43"/>
      <c r="H80" s="39">
        <v>0.33</v>
      </c>
      <c r="I80" s="39">
        <f t="shared" si="11"/>
        <v>0</v>
      </c>
      <c r="J80" s="3"/>
      <c r="K80" s="37"/>
      <c r="L80" s="38"/>
      <c r="M80" s="39">
        <v>0.1</v>
      </c>
      <c r="N80" s="39">
        <f t="shared" si="12"/>
        <v>0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4.25" customHeight="1">
      <c r="A81" s="37" t="s">
        <v>63</v>
      </c>
      <c r="B81" s="43"/>
      <c r="C81" s="39">
        <v>0.14</v>
      </c>
      <c r="D81" s="39">
        <f t="shared" si="10"/>
        <v>0</v>
      </c>
      <c r="E81" s="3"/>
      <c r="F81" s="37" t="s">
        <v>63</v>
      </c>
      <c r="G81" s="43"/>
      <c r="H81" s="39">
        <v>0.14</v>
      </c>
      <c r="I81" s="39">
        <f t="shared" si="11"/>
        <v>0</v>
      </c>
      <c r="J81" s="3"/>
      <c r="K81" s="37"/>
      <c r="L81" s="38"/>
      <c r="M81" s="39">
        <v>1.2</v>
      </c>
      <c r="N81" s="39">
        <f t="shared" si="12"/>
        <v>0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4.25" customHeight="1">
      <c r="A82" s="37" t="s">
        <v>64</v>
      </c>
      <c r="B82" s="43"/>
      <c r="C82" s="39">
        <v>0.3</v>
      </c>
      <c r="D82" s="39">
        <f t="shared" si="10"/>
        <v>0</v>
      </c>
      <c r="E82" s="3"/>
      <c r="F82" s="37" t="s">
        <v>64</v>
      </c>
      <c r="G82" s="43"/>
      <c r="H82" s="39">
        <v>0.3</v>
      </c>
      <c r="I82" s="39">
        <f t="shared" si="11"/>
        <v>0</v>
      </c>
      <c r="J82" s="3"/>
      <c r="K82" s="37"/>
      <c r="L82" s="38"/>
      <c r="M82" s="39">
        <v>1.2</v>
      </c>
      <c r="N82" s="39">
        <f t="shared" si="12"/>
        <v>0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4.25" customHeight="1">
      <c r="A83" s="37" t="s">
        <v>65</v>
      </c>
      <c r="B83" s="43"/>
      <c r="C83" s="39">
        <v>0.4</v>
      </c>
      <c r="D83" s="39">
        <f t="shared" si="10"/>
        <v>0</v>
      </c>
      <c r="E83" s="3"/>
      <c r="F83" s="37" t="s">
        <v>65</v>
      </c>
      <c r="G83" s="43"/>
      <c r="H83" s="39">
        <v>0.4</v>
      </c>
      <c r="I83" s="39">
        <f t="shared" si="11"/>
        <v>0</v>
      </c>
      <c r="J83" s="3"/>
      <c r="K83" s="37"/>
      <c r="L83" s="38"/>
      <c r="M83" s="39">
        <v>1.0</v>
      </c>
      <c r="N83" s="39">
        <f t="shared" si="12"/>
        <v>0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4.25" customHeight="1">
      <c r="A84" s="37" t="s">
        <v>66</v>
      </c>
      <c r="B84" s="38"/>
      <c r="C84" s="39">
        <v>0.85</v>
      </c>
      <c r="D84" s="39">
        <f t="shared" si="10"/>
        <v>0</v>
      </c>
      <c r="E84" s="3"/>
      <c r="F84" s="37" t="s">
        <v>66</v>
      </c>
      <c r="G84" s="38"/>
      <c r="H84" s="39">
        <v>0.85</v>
      </c>
      <c r="I84" s="39">
        <f t="shared" si="11"/>
        <v>0</v>
      </c>
      <c r="J84" s="3"/>
      <c r="K84" s="37"/>
      <c r="L84" s="37"/>
      <c r="M84" s="37"/>
      <c r="N84" s="3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4.25" customHeight="1">
      <c r="A85" s="37" t="s">
        <v>67</v>
      </c>
      <c r="B85" s="43"/>
      <c r="C85" s="39">
        <v>2.0</v>
      </c>
      <c r="D85" s="39">
        <f t="shared" si="10"/>
        <v>0</v>
      </c>
      <c r="E85" s="3"/>
      <c r="F85" s="37" t="s">
        <v>67</v>
      </c>
      <c r="G85" s="43"/>
      <c r="H85" s="39">
        <v>2.0</v>
      </c>
      <c r="I85" s="39">
        <f t="shared" si="11"/>
        <v>0</v>
      </c>
      <c r="J85" s="3"/>
      <c r="K85" s="34" t="s">
        <v>89</v>
      </c>
      <c r="L85" s="35"/>
      <c r="M85" s="35"/>
      <c r="N85" s="3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4.25" customHeight="1">
      <c r="A86" s="37" t="s">
        <v>68</v>
      </c>
      <c r="B86" s="43"/>
      <c r="C86" s="39">
        <v>0.4</v>
      </c>
      <c r="D86" s="39">
        <f t="shared" si="10"/>
        <v>0</v>
      </c>
      <c r="E86" s="3"/>
      <c r="F86" s="37" t="s">
        <v>68</v>
      </c>
      <c r="G86" s="43"/>
      <c r="H86" s="39">
        <v>0.4</v>
      </c>
      <c r="I86" s="39">
        <f t="shared" si="11"/>
        <v>0</v>
      </c>
      <c r="J86" s="3"/>
      <c r="K86" s="43" t="s">
        <v>90</v>
      </c>
      <c r="L86" s="43"/>
      <c r="M86" s="43"/>
      <c r="N86" s="39">
        <f t="shared" ref="N86:N101" si="13">L86*M86</f>
        <v>0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4.25" customHeight="1">
      <c r="A87" s="37" t="s">
        <v>69</v>
      </c>
      <c r="B87" s="43"/>
      <c r="C87" s="39">
        <v>1.6</v>
      </c>
      <c r="D87" s="39">
        <f t="shared" si="10"/>
        <v>0</v>
      </c>
      <c r="E87" s="3"/>
      <c r="F87" s="37" t="s">
        <v>69</v>
      </c>
      <c r="G87" s="43"/>
      <c r="H87" s="39">
        <v>1.6</v>
      </c>
      <c r="I87" s="39">
        <f t="shared" si="11"/>
        <v>0</v>
      </c>
      <c r="J87" s="3"/>
      <c r="K87" s="43" t="s">
        <v>42</v>
      </c>
      <c r="L87" s="43"/>
      <c r="M87" s="43"/>
      <c r="N87" s="39">
        <f t="shared" si="13"/>
        <v>0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4.25" customHeight="1">
      <c r="A88" s="42" t="s">
        <v>70</v>
      </c>
      <c r="B88" s="43"/>
      <c r="C88" s="39">
        <v>1.0</v>
      </c>
      <c r="D88" s="39">
        <f t="shared" si="10"/>
        <v>0</v>
      </c>
      <c r="E88" s="3"/>
      <c r="F88" s="37" t="s">
        <v>70</v>
      </c>
      <c r="G88" s="43"/>
      <c r="H88" s="39">
        <v>1.0</v>
      </c>
      <c r="I88" s="39">
        <f t="shared" si="11"/>
        <v>0</v>
      </c>
      <c r="J88" s="3"/>
      <c r="K88" s="43" t="s">
        <v>42</v>
      </c>
      <c r="L88" s="43"/>
      <c r="M88" s="43"/>
      <c r="N88" s="39">
        <f t="shared" si="13"/>
        <v>0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4.25" customHeight="1">
      <c r="A89" s="37" t="s">
        <v>71</v>
      </c>
      <c r="B89" s="43"/>
      <c r="C89" s="39">
        <v>1.0</v>
      </c>
      <c r="D89" s="39">
        <f t="shared" si="10"/>
        <v>0</v>
      </c>
      <c r="E89" s="3"/>
      <c r="F89" s="37" t="s">
        <v>71</v>
      </c>
      <c r="G89" s="43"/>
      <c r="H89" s="39">
        <v>1.0</v>
      </c>
      <c r="I89" s="39">
        <f t="shared" si="11"/>
        <v>0</v>
      </c>
      <c r="J89" s="3"/>
      <c r="K89" s="45" t="s">
        <v>91</v>
      </c>
      <c r="L89" s="45"/>
      <c r="M89" s="45"/>
      <c r="N89" s="46">
        <f t="shared" si="13"/>
        <v>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4.25" customHeight="1">
      <c r="A90" s="37" t="s">
        <v>72</v>
      </c>
      <c r="B90" s="43"/>
      <c r="C90" s="39">
        <v>0.1</v>
      </c>
      <c r="D90" s="39">
        <f t="shared" si="10"/>
        <v>0</v>
      </c>
      <c r="E90" s="3"/>
      <c r="F90" s="37" t="s">
        <v>72</v>
      </c>
      <c r="G90" s="43"/>
      <c r="H90" s="39">
        <v>0.1</v>
      </c>
      <c r="I90" s="39">
        <f t="shared" si="11"/>
        <v>0</v>
      </c>
      <c r="J90" s="3"/>
      <c r="K90" s="47" t="s">
        <v>42</v>
      </c>
      <c r="L90" s="47"/>
      <c r="M90" s="47"/>
      <c r="N90" s="46">
        <f t="shared" si="13"/>
        <v>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4.25" customHeight="1">
      <c r="A91" s="37" t="s">
        <v>73</v>
      </c>
      <c r="B91" s="43"/>
      <c r="C91" s="39">
        <v>0.2</v>
      </c>
      <c r="D91" s="39">
        <f t="shared" si="10"/>
        <v>0</v>
      </c>
      <c r="E91" s="3"/>
      <c r="F91" s="37" t="s">
        <v>73</v>
      </c>
      <c r="G91" s="43"/>
      <c r="H91" s="39">
        <v>0.2</v>
      </c>
      <c r="I91" s="39">
        <f t="shared" si="11"/>
        <v>0</v>
      </c>
      <c r="J91" s="3"/>
      <c r="K91" s="47" t="s">
        <v>42</v>
      </c>
      <c r="L91" s="47"/>
      <c r="M91" s="47"/>
      <c r="N91" s="46">
        <f t="shared" si="13"/>
        <v>0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4.25" customHeight="1">
      <c r="A92" s="42" t="s">
        <v>74</v>
      </c>
      <c r="B92" s="43"/>
      <c r="C92" s="39">
        <v>3.0</v>
      </c>
      <c r="D92" s="39">
        <f t="shared" si="10"/>
        <v>0</v>
      </c>
      <c r="E92" s="3"/>
      <c r="F92" s="37" t="s">
        <v>74</v>
      </c>
      <c r="G92" s="43"/>
      <c r="H92" s="39">
        <v>3.0</v>
      </c>
      <c r="I92" s="39">
        <f t="shared" si="11"/>
        <v>0</v>
      </c>
      <c r="J92" s="3"/>
      <c r="K92" s="47" t="s">
        <v>42</v>
      </c>
      <c r="L92" s="47"/>
      <c r="M92" s="47"/>
      <c r="N92" s="46">
        <f t="shared" si="13"/>
        <v>0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4.25" customHeight="1">
      <c r="A93" s="37" t="s">
        <v>75</v>
      </c>
      <c r="B93" s="43"/>
      <c r="C93" s="39">
        <v>0.42</v>
      </c>
      <c r="D93" s="39">
        <f t="shared" si="10"/>
        <v>0</v>
      </c>
      <c r="E93" s="3"/>
      <c r="F93" s="37" t="s">
        <v>75</v>
      </c>
      <c r="G93" s="43"/>
      <c r="H93" s="39">
        <v>0.42</v>
      </c>
      <c r="I93" s="39">
        <f t="shared" si="11"/>
        <v>0</v>
      </c>
      <c r="J93" s="3"/>
      <c r="K93" s="47" t="s">
        <v>42</v>
      </c>
      <c r="L93" s="47"/>
      <c r="M93" s="47"/>
      <c r="N93" s="46">
        <f t="shared" si="13"/>
        <v>0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4.25" customHeight="1">
      <c r="A94" s="37" t="s">
        <v>76</v>
      </c>
      <c r="B94" s="43"/>
      <c r="C94" s="39">
        <v>0.3</v>
      </c>
      <c r="D94" s="39">
        <f t="shared" si="10"/>
        <v>0</v>
      </c>
      <c r="E94" s="3"/>
      <c r="F94" s="37" t="s">
        <v>76</v>
      </c>
      <c r="G94" s="43"/>
      <c r="H94" s="39">
        <v>0.3</v>
      </c>
      <c r="I94" s="39">
        <f t="shared" si="11"/>
        <v>0</v>
      </c>
      <c r="J94" s="3"/>
      <c r="K94" s="47" t="s">
        <v>42</v>
      </c>
      <c r="L94" s="47"/>
      <c r="M94" s="47"/>
      <c r="N94" s="46">
        <f t="shared" si="13"/>
        <v>0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4.25" customHeight="1">
      <c r="A95" s="42" t="s">
        <v>77</v>
      </c>
      <c r="B95" s="43"/>
      <c r="C95" s="39">
        <v>0.4</v>
      </c>
      <c r="D95" s="39">
        <f t="shared" si="10"/>
        <v>0</v>
      </c>
      <c r="E95" s="3"/>
      <c r="F95" s="37" t="s">
        <v>77</v>
      </c>
      <c r="G95" s="38"/>
      <c r="H95" s="39">
        <v>0.4</v>
      </c>
      <c r="I95" s="39">
        <f t="shared" si="11"/>
        <v>0</v>
      </c>
      <c r="J95" s="3"/>
      <c r="K95" s="47" t="s">
        <v>42</v>
      </c>
      <c r="L95" s="47"/>
      <c r="M95" s="47"/>
      <c r="N95" s="46">
        <f t="shared" si="13"/>
        <v>0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4.25" customHeight="1">
      <c r="A96" s="37" t="s">
        <v>64</v>
      </c>
      <c r="B96" s="43"/>
      <c r="C96" s="39">
        <v>0.1</v>
      </c>
      <c r="D96" s="39">
        <f t="shared" si="10"/>
        <v>0</v>
      </c>
      <c r="E96" s="3"/>
      <c r="F96" s="37" t="s">
        <v>64</v>
      </c>
      <c r="G96" s="43"/>
      <c r="H96" s="39">
        <v>0.1</v>
      </c>
      <c r="I96" s="39">
        <f t="shared" si="11"/>
        <v>0</v>
      </c>
      <c r="J96" s="3"/>
      <c r="K96" s="47" t="s">
        <v>42</v>
      </c>
      <c r="L96" s="47"/>
      <c r="M96" s="47"/>
      <c r="N96" s="46">
        <f t="shared" si="13"/>
        <v>0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4.25" customHeight="1">
      <c r="A97" s="37" t="s">
        <v>78</v>
      </c>
      <c r="B97" s="43"/>
      <c r="C97" s="39">
        <v>0.05</v>
      </c>
      <c r="D97" s="39">
        <f t="shared" si="10"/>
        <v>0</v>
      </c>
      <c r="E97" s="3"/>
      <c r="F97" s="37" t="s">
        <v>78</v>
      </c>
      <c r="G97" s="38"/>
      <c r="H97" s="39">
        <v>0.05</v>
      </c>
      <c r="I97" s="39">
        <f t="shared" si="11"/>
        <v>0</v>
      </c>
      <c r="J97" s="3"/>
      <c r="K97" s="47" t="s">
        <v>42</v>
      </c>
      <c r="L97" s="47"/>
      <c r="M97" s="47"/>
      <c r="N97" s="46">
        <f t="shared" si="13"/>
        <v>0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4.25" customHeight="1">
      <c r="A98" s="37" t="s">
        <v>40</v>
      </c>
      <c r="B98" s="43"/>
      <c r="C98" s="39">
        <v>0.15</v>
      </c>
      <c r="D98" s="39">
        <f t="shared" si="10"/>
        <v>0</v>
      </c>
      <c r="E98" s="3"/>
      <c r="F98" s="37" t="s">
        <v>40</v>
      </c>
      <c r="G98" s="38"/>
      <c r="H98" s="39">
        <v>0.15</v>
      </c>
      <c r="I98" s="39">
        <f t="shared" si="11"/>
        <v>0</v>
      </c>
      <c r="J98" s="3"/>
      <c r="K98" s="47" t="s">
        <v>42</v>
      </c>
      <c r="L98" s="47"/>
      <c r="M98" s="47"/>
      <c r="N98" s="46">
        <f t="shared" si="13"/>
        <v>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4.25" customHeight="1">
      <c r="A99" s="37" t="s">
        <v>79</v>
      </c>
      <c r="B99" s="43"/>
      <c r="C99" s="39">
        <v>0.25</v>
      </c>
      <c r="D99" s="39">
        <f t="shared" si="10"/>
        <v>0</v>
      </c>
      <c r="E99" s="3"/>
      <c r="F99" s="37" t="s">
        <v>79</v>
      </c>
      <c r="G99" s="43"/>
      <c r="H99" s="39">
        <v>0.25</v>
      </c>
      <c r="I99" s="39">
        <f t="shared" si="11"/>
        <v>0</v>
      </c>
      <c r="J99" s="3"/>
      <c r="K99" s="47" t="s">
        <v>42</v>
      </c>
      <c r="L99" s="47"/>
      <c r="M99" s="47"/>
      <c r="N99" s="46">
        <f t="shared" si="13"/>
        <v>0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4.25" customHeight="1">
      <c r="A100" s="37" t="s">
        <v>80</v>
      </c>
      <c r="B100" s="43"/>
      <c r="C100" s="43"/>
      <c r="D100" s="39">
        <f t="shared" si="10"/>
        <v>0</v>
      </c>
      <c r="E100" s="3"/>
      <c r="F100" s="37" t="s">
        <v>80</v>
      </c>
      <c r="G100" s="43"/>
      <c r="H100" s="43"/>
      <c r="I100" s="39">
        <f t="shared" si="11"/>
        <v>0</v>
      </c>
      <c r="J100" s="3"/>
      <c r="K100" s="47" t="s">
        <v>42</v>
      </c>
      <c r="L100" s="47"/>
      <c r="M100" s="47"/>
      <c r="N100" s="46">
        <f t="shared" si="13"/>
        <v>0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4.25" customHeight="1">
      <c r="A101" s="37" t="s">
        <v>80</v>
      </c>
      <c r="B101" s="43"/>
      <c r="C101" s="43"/>
      <c r="D101" s="39">
        <f t="shared" si="10"/>
        <v>0</v>
      </c>
      <c r="E101" s="3"/>
      <c r="F101" s="37" t="s">
        <v>80</v>
      </c>
      <c r="G101" s="43"/>
      <c r="H101" s="43"/>
      <c r="I101" s="39">
        <f t="shared" si="11"/>
        <v>0</v>
      </c>
      <c r="J101" s="3"/>
      <c r="K101" s="47" t="s">
        <v>42</v>
      </c>
      <c r="L101" s="47"/>
      <c r="M101" s="47"/>
      <c r="N101" s="46">
        <f t="shared" si="13"/>
        <v>0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4.25" customHeight="1">
      <c r="A102" s="48" t="s">
        <v>92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4.25" customHeight="1">
      <c r="A103" s="49" t="s">
        <v>93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4.25" customHeight="1">
      <c r="A104" s="52"/>
      <c r="N104" s="1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4.25" customHeight="1">
      <c r="A105" s="5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4.25" customHeight="1">
      <c r="A106" s="54" t="s">
        <v>94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7.25" customHeight="1">
      <c r="A107" s="26" t="s">
        <v>95</v>
      </c>
      <c r="B107" s="27"/>
      <c r="C107" s="27"/>
      <c r="D107" s="27"/>
      <c r="E107" s="27"/>
      <c r="F107" s="27"/>
      <c r="G107" s="27"/>
      <c r="H107" s="27"/>
      <c r="I107" s="27"/>
      <c r="J107" s="28"/>
      <c r="K107" s="58" t="s">
        <v>96</v>
      </c>
      <c r="L107" s="27"/>
      <c r="M107" s="27"/>
      <c r="N107" s="30">
        <f>D108+I108+N108</f>
        <v>0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4.25" customHeight="1">
      <c r="A108" s="55"/>
      <c r="B108" s="55"/>
      <c r="C108" s="55"/>
      <c r="D108" s="31">
        <f>SUM(D110:D142)</f>
        <v>0</v>
      </c>
      <c r="E108" s="3"/>
      <c r="F108" s="3"/>
      <c r="G108" s="3"/>
      <c r="H108" s="3"/>
      <c r="I108" s="31">
        <f>SUM(I110:I132)</f>
        <v>0</v>
      </c>
      <c r="J108" s="3"/>
      <c r="K108" s="3"/>
      <c r="L108" s="3"/>
      <c r="M108" s="3"/>
      <c r="N108" s="31">
        <f>SUM(N111:N132)</f>
        <v>0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4.25" customHeight="1">
      <c r="A109" s="33" t="s">
        <v>8</v>
      </c>
      <c r="B109" s="33" t="s">
        <v>9</v>
      </c>
      <c r="C109" s="33" t="s">
        <v>10</v>
      </c>
      <c r="D109" s="33" t="s">
        <v>11</v>
      </c>
      <c r="E109" s="3"/>
      <c r="F109" s="33" t="s">
        <v>8</v>
      </c>
      <c r="G109" s="33" t="s">
        <v>9</v>
      </c>
      <c r="H109" s="33" t="s">
        <v>10</v>
      </c>
      <c r="I109" s="33" t="s">
        <v>11</v>
      </c>
      <c r="J109" s="3"/>
      <c r="K109" s="33" t="s">
        <v>8</v>
      </c>
      <c r="L109" s="33" t="s">
        <v>9</v>
      </c>
      <c r="M109" s="33" t="s">
        <v>10</v>
      </c>
      <c r="N109" s="33" t="s">
        <v>11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4.25" customHeight="1">
      <c r="A110" s="34" t="s">
        <v>97</v>
      </c>
      <c r="B110" s="35"/>
      <c r="C110" s="35"/>
      <c r="D110" s="36"/>
      <c r="E110" s="3"/>
      <c r="F110" s="34" t="s">
        <v>98</v>
      </c>
      <c r="G110" s="35"/>
      <c r="H110" s="35"/>
      <c r="I110" s="36"/>
      <c r="J110" s="3"/>
      <c r="K110" s="34" t="s">
        <v>99</v>
      </c>
      <c r="L110" s="35"/>
      <c r="M110" s="35"/>
      <c r="N110" s="3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4.25" customHeight="1">
      <c r="A111" s="37" t="s">
        <v>100</v>
      </c>
      <c r="B111" s="38"/>
      <c r="C111" s="39">
        <v>0.62</v>
      </c>
      <c r="D111" s="39">
        <f t="shared" ref="D111:D114" si="14">B111*C111</f>
        <v>0</v>
      </c>
      <c r="E111" s="3"/>
      <c r="F111" s="37" t="s">
        <v>27</v>
      </c>
      <c r="G111" s="38"/>
      <c r="H111" s="39"/>
      <c r="I111" s="39">
        <f t="shared" ref="I111:I121" si="15">G111*H111</f>
        <v>0</v>
      </c>
      <c r="J111" s="3"/>
      <c r="K111" s="43" t="s">
        <v>90</v>
      </c>
      <c r="L111" s="43"/>
      <c r="M111" s="43"/>
      <c r="N111" s="39">
        <f t="shared" ref="N111:N132" si="16">L111*M111</f>
        <v>0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4.25" customHeight="1">
      <c r="A112" s="37" t="s">
        <v>101</v>
      </c>
      <c r="B112" s="38"/>
      <c r="C112" s="39">
        <v>0.15</v>
      </c>
      <c r="D112" s="39">
        <f t="shared" si="14"/>
        <v>0</v>
      </c>
      <c r="E112" s="3"/>
      <c r="F112" s="37" t="s">
        <v>22</v>
      </c>
      <c r="G112" s="38"/>
      <c r="H112" s="39"/>
      <c r="I112" s="39">
        <f t="shared" si="15"/>
        <v>0</v>
      </c>
      <c r="J112" s="3"/>
      <c r="K112" s="43" t="s">
        <v>42</v>
      </c>
      <c r="L112" s="43"/>
      <c r="M112" s="43"/>
      <c r="N112" s="39">
        <f t="shared" si="16"/>
        <v>0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4.25" customHeight="1">
      <c r="A113" s="37" t="s">
        <v>102</v>
      </c>
      <c r="B113" s="38"/>
      <c r="C113" s="39">
        <v>0.23</v>
      </c>
      <c r="D113" s="39">
        <f t="shared" si="14"/>
        <v>0</v>
      </c>
      <c r="E113" s="3"/>
      <c r="F113" s="37" t="s">
        <v>103</v>
      </c>
      <c r="G113" s="38"/>
      <c r="H113" s="39"/>
      <c r="I113" s="39">
        <f t="shared" si="15"/>
        <v>0</v>
      </c>
      <c r="J113" s="3"/>
      <c r="K113" s="43" t="s">
        <v>42</v>
      </c>
      <c r="L113" s="43"/>
      <c r="M113" s="43"/>
      <c r="N113" s="39">
        <f t="shared" si="16"/>
        <v>0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4.25" customHeight="1">
      <c r="A114" s="37" t="s">
        <v>104</v>
      </c>
      <c r="B114" s="38"/>
      <c r="C114" s="39">
        <v>0.28</v>
      </c>
      <c r="D114" s="39">
        <f t="shared" si="14"/>
        <v>0</v>
      </c>
      <c r="E114" s="3"/>
      <c r="F114" s="37" t="s">
        <v>105</v>
      </c>
      <c r="G114" s="38"/>
      <c r="H114" s="39"/>
      <c r="I114" s="39">
        <f t="shared" si="15"/>
        <v>0</v>
      </c>
      <c r="J114" s="3"/>
      <c r="K114" s="47" t="s">
        <v>42</v>
      </c>
      <c r="L114" s="47"/>
      <c r="M114" s="47"/>
      <c r="N114" s="46">
        <f t="shared" si="16"/>
        <v>0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4.25" customHeight="1">
      <c r="A115" s="37"/>
      <c r="B115" s="37"/>
      <c r="C115" s="37"/>
      <c r="D115" s="39"/>
      <c r="E115" s="3"/>
      <c r="F115" s="56" t="s">
        <v>106</v>
      </c>
      <c r="G115" s="38"/>
      <c r="H115" s="38"/>
      <c r="I115" s="39">
        <f t="shared" si="15"/>
        <v>0</v>
      </c>
      <c r="J115" s="3"/>
      <c r="K115" s="47" t="s">
        <v>42</v>
      </c>
      <c r="L115" s="47"/>
      <c r="M115" s="47"/>
      <c r="N115" s="46">
        <f t="shared" si="16"/>
        <v>0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4.25" customHeight="1">
      <c r="A116" s="34" t="s">
        <v>107</v>
      </c>
      <c r="B116" s="35"/>
      <c r="C116" s="35"/>
      <c r="D116" s="36"/>
      <c r="E116" s="3"/>
      <c r="F116" s="56" t="s">
        <v>108</v>
      </c>
      <c r="G116" s="38"/>
      <c r="H116" s="38"/>
      <c r="I116" s="39">
        <f t="shared" si="15"/>
        <v>0</v>
      </c>
      <c r="J116" s="3"/>
      <c r="K116" s="47" t="s">
        <v>42</v>
      </c>
      <c r="L116" s="47"/>
      <c r="M116" s="47"/>
      <c r="N116" s="46">
        <f t="shared" si="16"/>
        <v>0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4.25" customHeight="1">
      <c r="A117" s="37" t="s">
        <v>109</v>
      </c>
      <c r="B117" s="38"/>
      <c r="C117" s="39"/>
      <c r="D117" s="39">
        <f t="shared" ref="D117:D125" si="17">B117*C117</f>
        <v>0</v>
      </c>
      <c r="E117" s="3"/>
      <c r="F117" s="37" t="s">
        <v>80</v>
      </c>
      <c r="G117" s="38"/>
      <c r="H117" s="43"/>
      <c r="I117" s="39">
        <f t="shared" si="15"/>
        <v>0</v>
      </c>
      <c r="J117" s="3"/>
      <c r="K117" s="47" t="s">
        <v>42</v>
      </c>
      <c r="L117" s="47"/>
      <c r="M117" s="47"/>
      <c r="N117" s="46">
        <f t="shared" si="16"/>
        <v>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4.25" customHeight="1">
      <c r="A118" s="37" t="s">
        <v>110</v>
      </c>
      <c r="B118" s="38"/>
      <c r="C118" s="39"/>
      <c r="D118" s="39">
        <f t="shared" si="17"/>
        <v>0</v>
      </c>
      <c r="E118" s="3"/>
      <c r="F118" s="37" t="s">
        <v>80</v>
      </c>
      <c r="G118" s="43"/>
      <c r="H118" s="43"/>
      <c r="I118" s="39">
        <f t="shared" si="15"/>
        <v>0</v>
      </c>
      <c r="J118" s="3"/>
      <c r="K118" s="47" t="s">
        <v>42</v>
      </c>
      <c r="L118" s="47"/>
      <c r="M118" s="47"/>
      <c r="N118" s="46">
        <f t="shared" si="16"/>
        <v>0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4.25" customHeight="1">
      <c r="A119" s="37" t="s">
        <v>111</v>
      </c>
      <c r="B119" s="38"/>
      <c r="C119" s="39"/>
      <c r="D119" s="39">
        <f t="shared" si="17"/>
        <v>0</v>
      </c>
      <c r="E119" s="3"/>
      <c r="F119" s="37" t="s">
        <v>80</v>
      </c>
      <c r="G119" s="43"/>
      <c r="H119" s="43"/>
      <c r="I119" s="39">
        <f t="shared" si="15"/>
        <v>0</v>
      </c>
      <c r="J119" s="3"/>
      <c r="K119" s="47" t="s">
        <v>42</v>
      </c>
      <c r="L119" s="47"/>
      <c r="M119" s="47"/>
      <c r="N119" s="46">
        <f t="shared" si="16"/>
        <v>0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4.25" customHeight="1">
      <c r="A120" s="37" t="s">
        <v>112</v>
      </c>
      <c r="B120" s="38"/>
      <c r="C120" s="39"/>
      <c r="D120" s="39">
        <f t="shared" si="17"/>
        <v>0</v>
      </c>
      <c r="E120" s="3"/>
      <c r="F120" s="37" t="s">
        <v>80</v>
      </c>
      <c r="G120" s="43"/>
      <c r="H120" s="43"/>
      <c r="I120" s="39">
        <f t="shared" si="15"/>
        <v>0</v>
      </c>
      <c r="J120" s="3"/>
      <c r="K120" s="47" t="s">
        <v>42</v>
      </c>
      <c r="L120" s="47"/>
      <c r="M120" s="47"/>
      <c r="N120" s="46">
        <f t="shared" si="16"/>
        <v>0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4.25" customHeight="1">
      <c r="A121" s="37" t="s">
        <v>113</v>
      </c>
      <c r="B121" s="38"/>
      <c r="C121" s="39"/>
      <c r="D121" s="39">
        <f t="shared" si="17"/>
        <v>0</v>
      </c>
      <c r="E121" s="3"/>
      <c r="F121" s="37" t="s">
        <v>80</v>
      </c>
      <c r="G121" s="43"/>
      <c r="H121" s="43"/>
      <c r="I121" s="39">
        <f t="shared" si="15"/>
        <v>0</v>
      </c>
      <c r="J121" s="3"/>
      <c r="K121" s="47" t="s">
        <v>42</v>
      </c>
      <c r="L121" s="47"/>
      <c r="M121" s="47"/>
      <c r="N121" s="46">
        <f t="shared" si="16"/>
        <v>0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4.25" customHeight="1">
      <c r="A122" s="37" t="s">
        <v>114</v>
      </c>
      <c r="B122" s="38"/>
      <c r="C122" s="39"/>
      <c r="D122" s="39">
        <f t="shared" si="17"/>
        <v>0</v>
      </c>
      <c r="E122" s="3"/>
      <c r="F122" s="37"/>
      <c r="G122" s="37"/>
      <c r="H122" s="37"/>
      <c r="I122" s="39"/>
      <c r="J122" s="3"/>
      <c r="K122" s="47" t="s">
        <v>42</v>
      </c>
      <c r="L122" s="47"/>
      <c r="M122" s="47"/>
      <c r="N122" s="46">
        <f t="shared" si="16"/>
        <v>0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4.25" customHeight="1">
      <c r="A123" s="37" t="s">
        <v>115</v>
      </c>
      <c r="B123" s="38"/>
      <c r="C123" s="39"/>
      <c r="D123" s="39">
        <f t="shared" si="17"/>
        <v>0</v>
      </c>
      <c r="E123" s="3"/>
      <c r="F123" s="34" t="s">
        <v>116</v>
      </c>
      <c r="G123" s="35"/>
      <c r="H123" s="35"/>
      <c r="I123" s="36"/>
      <c r="J123" s="3"/>
      <c r="K123" s="47" t="s">
        <v>42</v>
      </c>
      <c r="L123" s="47"/>
      <c r="M123" s="47"/>
      <c r="N123" s="46">
        <f t="shared" si="16"/>
        <v>0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4.25" customHeight="1">
      <c r="A124" s="37" t="s">
        <v>117</v>
      </c>
      <c r="B124" s="38"/>
      <c r="C124" s="39"/>
      <c r="D124" s="39">
        <f t="shared" si="17"/>
        <v>0</v>
      </c>
      <c r="E124" s="3"/>
      <c r="F124" s="37" t="s">
        <v>118</v>
      </c>
      <c r="G124" s="38"/>
      <c r="H124" s="39"/>
      <c r="I124" s="39">
        <f t="shared" ref="I124:I132" si="18">G124*H124</f>
        <v>0</v>
      </c>
      <c r="J124" s="3"/>
      <c r="K124" s="47" t="s">
        <v>42</v>
      </c>
      <c r="L124" s="47"/>
      <c r="M124" s="47"/>
      <c r="N124" s="46">
        <f t="shared" si="16"/>
        <v>0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4.25" customHeight="1">
      <c r="A125" s="37" t="s">
        <v>119</v>
      </c>
      <c r="B125" s="38"/>
      <c r="C125" s="39"/>
      <c r="D125" s="39">
        <f t="shared" si="17"/>
        <v>0</v>
      </c>
      <c r="E125" s="3"/>
      <c r="F125" s="37" t="s">
        <v>26</v>
      </c>
      <c r="G125" s="38"/>
      <c r="H125" s="39"/>
      <c r="I125" s="39">
        <f t="shared" si="18"/>
        <v>0</v>
      </c>
      <c r="J125" s="3"/>
      <c r="K125" s="47" t="s">
        <v>42</v>
      </c>
      <c r="L125" s="47"/>
      <c r="M125" s="47"/>
      <c r="N125" s="46">
        <f t="shared" si="16"/>
        <v>0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4.25" customHeight="1">
      <c r="A126" s="37"/>
      <c r="B126" s="37"/>
      <c r="C126" s="37"/>
      <c r="D126" s="39"/>
      <c r="E126" s="3"/>
      <c r="F126" s="37" t="s">
        <v>120</v>
      </c>
      <c r="G126" s="38"/>
      <c r="H126" s="39"/>
      <c r="I126" s="39">
        <f t="shared" si="18"/>
        <v>0</v>
      </c>
      <c r="J126" s="3"/>
      <c r="K126" s="47" t="s">
        <v>42</v>
      </c>
      <c r="L126" s="47"/>
      <c r="M126" s="47"/>
      <c r="N126" s="46">
        <f t="shared" si="16"/>
        <v>0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4.25" customHeight="1">
      <c r="A127" s="34" t="s">
        <v>121</v>
      </c>
      <c r="B127" s="35"/>
      <c r="C127" s="35"/>
      <c r="D127" s="36"/>
      <c r="E127" s="3"/>
      <c r="F127" s="37" t="s">
        <v>122</v>
      </c>
      <c r="G127" s="38"/>
      <c r="H127" s="39"/>
      <c r="I127" s="39">
        <f t="shared" si="18"/>
        <v>0</v>
      </c>
      <c r="J127" s="3"/>
      <c r="K127" s="47" t="s">
        <v>42</v>
      </c>
      <c r="L127" s="47"/>
      <c r="M127" s="47"/>
      <c r="N127" s="46">
        <f t="shared" si="16"/>
        <v>0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4.25" customHeight="1">
      <c r="A128" s="37" t="s">
        <v>123</v>
      </c>
      <c r="B128" s="38"/>
      <c r="C128" s="39"/>
      <c r="D128" s="39">
        <f t="shared" ref="D128:D131" si="19">B128*C128</f>
        <v>0</v>
      </c>
      <c r="E128" s="3"/>
      <c r="F128" s="37" t="s">
        <v>124</v>
      </c>
      <c r="G128" s="38"/>
      <c r="H128" s="39"/>
      <c r="I128" s="39">
        <f t="shared" si="18"/>
        <v>0</v>
      </c>
      <c r="J128" s="3"/>
      <c r="K128" s="47" t="s">
        <v>42</v>
      </c>
      <c r="L128" s="47"/>
      <c r="M128" s="47"/>
      <c r="N128" s="46">
        <f t="shared" si="16"/>
        <v>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4.25" customHeight="1">
      <c r="A129" s="37" t="s">
        <v>125</v>
      </c>
      <c r="B129" s="38"/>
      <c r="C129" s="39"/>
      <c r="D129" s="39">
        <f t="shared" si="19"/>
        <v>0</v>
      </c>
      <c r="E129" s="3"/>
      <c r="F129" s="56" t="s">
        <v>126</v>
      </c>
      <c r="G129" s="38"/>
      <c r="H129" s="38"/>
      <c r="I129" s="39">
        <f t="shared" si="18"/>
        <v>0</v>
      </c>
      <c r="J129" s="3"/>
      <c r="K129" s="47" t="s">
        <v>42</v>
      </c>
      <c r="L129" s="47"/>
      <c r="M129" s="47"/>
      <c r="N129" s="46">
        <f t="shared" si="16"/>
        <v>0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4.25" customHeight="1">
      <c r="A130" s="37" t="s">
        <v>127</v>
      </c>
      <c r="B130" s="38"/>
      <c r="C130" s="39"/>
      <c r="D130" s="39">
        <f t="shared" si="19"/>
        <v>0</v>
      </c>
      <c r="E130" s="3"/>
      <c r="F130" s="56" t="s">
        <v>128</v>
      </c>
      <c r="G130" s="38"/>
      <c r="H130" s="38"/>
      <c r="I130" s="39">
        <f t="shared" si="18"/>
        <v>0</v>
      </c>
      <c r="J130" s="3"/>
      <c r="K130" s="47" t="s">
        <v>42</v>
      </c>
      <c r="L130" s="47"/>
      <c r="M130" s="47"/>
      <c r="N130" s="46">
        <f t="shared" si="16"/>
        <v>0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4.25" customHeight="1">
      <c r="A131" s="37" t="s">
        <v>129</v>
      </c>
      <c r="B131" s="38"/>
      <c r="C131" s="39"/>
      <c r="D131" s="39">
        <f t="shared" si="19"/>
        <v>0</v>
      </c>
      <c r="E131" s="3"/>
      <c r="F131" s="56"/>
      <c r="G131" s="38"/>
      <c r="H131" s="38"/>
      <c r="I131" s="39">
        <f t="shared" si="18"/>
        <v>0</v>
      </c>
      <c r="J131" s="3"/>
      <c r="K131" s="47" t="s">
        <v>42</v>
      </c>
      <c r="L131" s="47"/>
      <c r="M131" s="47"/>
      <c r="N131" s="46">
        <f t="shared" si="16"/>
        <v>0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4.25" customHeight="1">
      <c r="A132" s="37"/>
      <c r="B132" s="37"/>
      <c r="C132" s="37"/>
      <c r="D132" s="39"/>
      <c r="E132" s="3"/>
      <c r="F132" s="44" t="s">
        <v>80</v>
      </c>
      <c r="G132" s="47"/>
      <c r="H132" s="47"/>
      <c r="I132" s="46">
        <f t="shared" si="18"/>
        <v>0</v>
      </c>
      <c r="J132" s="3"/>
      <c r="K132" s="47" t="s">
        <v>42</v>
      </c>
      <c r="L132" s="47"/>
      <c r="M132" s="47"/>
      <c r="N132" s="46">
        <f t="shared" si="16"/>
        <v>0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4.25" customHeight="1">
      <c r="A133" s="34" t="s">
        <v>130</v>
      </c>
      <c r="B133" s="35"/>
      <c r="C133" s="35"/>
      <c r="D133" s="36"/>
      <c r="E133" s="3"/>
      <c r="F133" s="48" t="s">
        <v>131</v>
      </c>
      <c r="G133" s="27"/>
      <c r="H133" s="27"/>
      <c r="I133" s="27"/>
      <c r="J133" s="27"/>
      <c r="K133" s="27"/>
      <c r="L133" s="27"/>
      <c r="M133" s="27"/>
      <c r="N133" s="2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4.25" customHeight="1">
      <c r="A134" s="37" t="s">
        <v>132</v>
      </c>
      <c r="B134" s="43"/>
      <c r="C134" s="39">
        <v>0.1</v>
      </c>
      <c r="D134" s="39">
        <f t="shared" ref="D134:D142" si="20">B134*C134</f>
        <v>0</v>
      </c>
      <c r="E134" s="3"/>
      <c r="F134" s="59" t="s">
        <v>133</v>
      </c>
      <c r="G134" s="50"/>
      <c r="H134" s="50"/>
      <c r="I134" s="50"/>
      <c r="J134" s="50"/>
      <c r="K134" s="50"/>
      <c r="L134" s="50"/>
      <c r="M134" s="50"/>
      <c r="N134" s="5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4.25" customHeight="1">
      <c r="A135" s="37" t="s">
        <v>134</v>
      </c>
      <c r="B135" s="38"/>
      <c r="C135" s="39">
        <v>0.2</v>
      </c>
      <c r="D135" s="39">
        <f t="shared" si="20"/>
        <v>0</v>
      </c>
      <c r="E135" s="3"/>
      <c r="F135" s="52"/>
      <c r="N135" s="1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4.25" customHeight="1">
      <c r="A136" s="37" t="s">
        <v>135</v>
      </c>
      <c r="B136" s="43"/>
      <c r="C136" s="39">
        <v>0.2</v>
      </c>
      <c r="D136" s="39">
        <f t="shared" si="20"/>
        <v>0</v>
      </c>
      <c r="E136" s="3"/>
      <c r="F136" s="52"/>
      <c r="N136" s="1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4.25" customHeight="1">
      <c r="A137" s="37" t="s">
        <v>136</v>
      </c>
      <c r="B137" s="38"/>
      <c r="C137" s="39">
        <v>0.3</v>
      </c>
      <c r="D137" s="39">
        <f t="shared" si="20"/>
        <v>0</v>
      </c>
      <c r="E137" s="3"/>
      <c r="F137" s="52"/>
      <c r="N137" s="1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4.25" customHeight="1">
      <c r="A138" s="37" t="s">
        <v>137</v>
      </c>
      <c r="B138" s="38"/>
      <c r="C138" s="39">
        <v>0.75</v>
      </c>
      <c r="D138" s="39">
        <f t="shared" si="20"/>
        <v>0</v>
      </c>
      <c r="E138" s="3"/>
      <c r="F138" s="52"/>
      <c r="N138" s="1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4.25" customHeight="1">
      <c r="A139" s="37" t="s">
        <v>138</v>
      </c>
      <c r="B139" s="38"/>
      <c r="C139" s="39">
        <v>0.2</v>
      </c>
      <c r="D139" s="39">
        <f t="shared" si="20"/>
        <v>0</v>
      </c>
      <c r="E139" s="3"/>
      <c r="F139" s="52"/>
      <c r="N139" s="1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4.25" customHeight="1">
      <c r="A140" s="37" t="s">
        <v>139</v>
      </c>
      <c r="B140" s="38"/>
      <c r="C140" s="39">
        <v>0.3</v>
      </c>
      <c r="D140" s="39">
        <f t="shared" si="20"/>
        <v>0</v>
      </c>
      <c r="E140" s="3"/>
      <c r="F140" s="52"/>
      <c r="N140" s="1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4.25" customHeight="1">
      <c r="A141" s="37" t="s">
        <v>140</v>
      </c>
      <c r="B141" s="38"/>
      <c r="C141" s="39">
        <v>0.15</v>
      </c>
      <c r="D141" s="39">
        <f t="shared" si="20"/>
        <v>0</v>
      </c>
      <c r="E141" s="3"/>
      <c r="F141" s="52"/>
      <c r="N141" s="1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4.25" customHeight="1">
      <c r="A142" s="37" t="s">
        <v>141</v>
      </c>
      <c r="B142" s="38"/>
      <c r="C142" s="39">
        <v>0.4</v>
      </c>
      <c r="D142" s="39">
        <f t="shared" si="20"/>
        <v>0</v>
      </c>
      <c r="E142" s="3"/>
      <c r="F142" s="53"/>
      <c r="G142" s="20"/>
      <c r="H142" s="20"/>
      <c r="I142" s="20"/>
      <c r="J142" s="20"/>
      <c r="K142" s="20"/>
      <c r="L142" s="20"/>
      <c r="M142" s="20"/>
      <c r="N142" s="2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4.25" customHeight="1">
      <c r="A143" s="54" t="s">
        <v>142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1:N1"/>
    <mergeCell ref="D2:N2"/>
    <mergeCell ref="D3:N9"/>
    <mergeCell ref="A9:C9"/>
    <mergeCell ref="H10:M10"/>
    <mergeCell ref="A12:J12"/>
    <mergeCell ref="K12:M12"/>
    <mergeCell ref="A10:C10"/>
    <mergeCell ref="A15:D15"/>
    <mergeCell ref="F15:I15"/>
    <mergeCell ref="K15:N15"/>
    <mergeCell ref="A23:D23"/>
    <mergeCell ref="F24:I24"/>
    <mergeCell ref="K27:N27"/>
    <mergeCell ref="F32:N32"/>
    <mergeCell ref="F33:N35"/>
    <mergeCell ref="A36:N36"/>
    <mergeCell ref="A37:J37"/>
    <mergeCell ref="K37:M37"/>
    <mergeCell ref="A40:D40"/>
    <mergeCell ref="F40:I40"/>
    <mergeCell ref="K40:N40"/>
    <mergeCell ref="A67:N67"/>
    <mergeCell ref="A68:N71"/>
    <mergeCell ref="A72:J72"/>
    <mergeCell ref="K72:M72"/>
    <mergeCell ref="A75:D75"/>
    <mergeCell ref="F75:I75"/>
    <mergeCell ref="K75:N75"/>
    <mergeCell ref="K85:N85"/>
    <mergeCell ref="A102:N102"/>
    <mergeCell ref="A103:N105"/>
    <mergeCell ref="A106:N106"/>
    <mergeCell ref="A107:J107"/>
    <mergeCell ref="K107:M107"/>
    <mergeCell ref="F133:N133"/>
    <mergeCell ref="F134:N142"/>
    <mergeCell ref="A143:N143"/>
    <mergeCell ref="A110:D110"/>
    <mergeCell ref="F110:I110"/>
    <mergeCell ref="K110:N110"/>
    <mergeCell ref="A116:D116"/>
    <mergeCell ref="F123:I123"/>
    <mergeCell ref="A127:D127"/>
    <mergeCell ref="A133:D133"/>
  </mergeCells>
  <printOptions verticalCentered="1"/>
  <pageMargins bottom="0.7480314960629921" footer="0.0" header="0.0" left="0.7086614173228347" right="0.7086614173228347" top="0.7480314960629921"/>
  <pageSetup orientation="landscape"/>
  <rowBreaks count="3" manualBreakCount="3">
    <brk id="36" man="1"/>
    <brk id="71" man="1"/>
    <brk id="106" man="1"/>
  </rowBreaks>
  <colBreaks count="1" manualBreakCount="1"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